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8800" windowHeight="12510"/>
  </bookViews>
  <sheets>
    <sheet name="附件1.学生综合素质测评成绩汇总表" sheetId="1" r:id="rId1"/>
    <sheet name="附件2.优秀大学生评定结果统计表" sheetId="5" r:id="rId2"/>
    <sheet name="附件3.优秀学生干部评定结果统计表" sheetId="4" r:id="rId3"/>
    <sheet name="附件4.学生先进班集体汇总表" sheetId="6" r:id="rId4"/>
    <sheet name="Sheet2" sheetId="2" state="hidden" r:id="rId5"/>
    <sheet name="Sheet3" sheetId="3" state="hidden" r:id="rId6"/>
  </sheets>
  <definedNames>
    <definedName name="_xlnm.Print_Area" localSheetId="0">附件1.学生综合素质测评成绩汇总表!$A$1:$P$22</definedName>
    <definedName name="_xlnm.Print_Area" localSheetId="1">附件2.优秀大学生评定结果统计表!$A$1:$M$21</definedName>
    <definedName name="_xlnm.Print_Area" localSheetId="2">附件3.优秀学生干部评定结果统计表!$A$1:$M$21</definedName>
    <definedName name="_xlnm.Print_Area" localSheetId="3">附件4.学生先进班集体汇总表!$A$1:$E$22</definedName>
    <definedName name="_xlnm.Print_Titles" localSheetId="0">附件1.学生综合素质测评成绩汇总表!$3:$3</definedName>
    <definedName name="_xlnm.Print_Titles" localSheetId="1">附件2.优秀大学生评定结果统计表!$3:$3</definedName>
    <definedName name="_xlnm.Print_Titles" localSheetId="2">附件3.优秀学生干部评定结果统计表!$3:$3</definedName>
    <definedName name="_xlnm.Print_Titles" localSheetId="3">附件4.学生先进班集体汇总表!$3:$3</definedName>
  </definedNames>
  <calcPr calcId="144525"/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L4" i="5"/>
  <c r="I4" i="5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O480" i="1"/>
  <c r="L480" i="1"/>
  <c r="O479" i="1"/>
  <c r="L479" i="1"/>
  <c r="O478" i="1"/>
  <c r="L478" i="1"/>
  <c r="O477" i="1"/>
  <c r="L477" i="1"/>
  <c r="O476" i="1"/>
  <c r="L476" i="1"/>
  <c r="O475" i="1"/>
  <c r="L475" i="1"/>
  <c r="O474" i="1"/>
  <c r="L474" i="1"/>
  <c r="O473" i="1"/>
  <c r="L473" i="1"/>
  <c r="O472" i="1"/>
  <c r="L472" i="1"/>
  <c r="O471" i="1"/>
  <c r="L471" i="1"/>
  <c r="O470" i="1"/>
  <c r="L470" i="1"/>
  <c r="O469" i="1"/>
  <c r="L469" i="1"/>
  <c r="O468" i="1"/>
  <c r="L468" i="1"/>
  <c r="O467" i="1"/>
  <c r="L467" i="1"/>
  <c r="O466" i="1"/>
  <c r="L466" i="1"/>
  <c r="O465" i="1"/>
  <c r="L465" i="1"/>
  <c r="O464" i="1"/>
  <c r="L464" i="1"/>
  <c r="O463" i="1"/>
  <c r="L463" i="1"/>
  <c r="O462" i="1"/>
  <c r="L462" i="1"/>
  <c r="O461" i="1"/>
  <c r="L461" i="1"/>
  <c r="O460" i="1"/>
  <c r="L460" i="1"/>
  <c r="O459" i="1"/>
  <c r="L459" i="1"/>
  <c r="O458" i="1"/>
  <c r="L458" i="1"/>
  <c r="O457" i="1"/>
  <c r="L457" i="1"/>
  <c r="O456" i="1"/>
  <c r="L456" i="1"/>
  <c r="O455" i="1"/>
  <c r="L455" i="1"/>
  <c r="O454" i="1"/>
  <c r="L454" i="1"/>
  <c r="O453" i="1"/>
  <c r="L453" i="1"/>
  <c r="O452" i="1"/>
  <c r="L452" i="1"/>
  <c r="O451" i="1"/>
  <c r="L451" i="1"/>
  <c r="O450" i="1"/>
  <c r="L450" i="1"/>
  <c r="O449" i="1"/>
  <c r="L449" i="1"/>
  <c r="O448" i="1"/>
  <c r="L448" i="1"/>
  <c r="O447" i="1"/>
  <c r="L447" i="1"/>
  <c r="O446" i="1"/>
  <c r="L446" i="1"/>
  <c r="O445" i="1"/>
  <c r="L445" i="1"/>
  <c r="O444" i="1"/>
  <c r="L444" i="1"/>
  <c r="O443" i="1"/>
  <c r="L443" i="1"/>
  <c r="O442" i="1"/>
  <c r="L442" i="1"/>
  <c r="O441" i="1"/>
  <c r="L441" i="1"/>
  <c r="O440" i="1"/>
  <c r="L440" i="1"/>
  <c r="O439" i="1"/>
  <c r="L439" i="1"/>
  <c r="O438" i="1"/>
  <c r="L438" i="1"/>
  <c r="O437" i="1"/>
  <c r="L437" i="1"/>
  <c r="O436" i="1"/>
  <c r="L436" i="1"/>
  <c r="O435" i="1"/>
  <c r="L435" i="1"/>
  <c r="O434" i="1"/>
  <c r="L434" i="1"/>
  <c r="O433" i="1"/>
  <c r="L433" i="1"/>
  <c r="O432" i="1"/>
  <c r="L432" i="1"/>
  <c r="O431" i="1"/>
  <c r="L431" i="1"/>
  <c r="O430" i="1"/>
  <c r="L430" i="1"/>
  <c r="O429" i="1"/>
  <c r="L429" i="1"/>
  <c r="O428" i="1"/>
  <c r="L428" i="1"/>
  <c r="O427" i="1"/>
  <c r="L427" i="1"/>
  <c r="O426" i="1"/>
  <c r="L426" i="1"/>
  <c r="O425" i="1"/>
  <c r="L425" i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L405" i="1"/>
  <c r="O404" i="1"/>
  <c r="L404" i="1"/>
  <c r="O403" i="1"/>
  <c r="L403" i="1"/>
  <c r="O402" i="1"/>
  <c r="L402" i="1"/>
  <c r="O401" i="1"/>
  <c r="L401" i="1"/>
  <c r="O400" i="1"/>
  <c r="L400" i="1"/>
  <c r="O399" i="1"/>
  <c r="L399" i="1"/>
  <c r="O398" i="1"/>
  <c r="L398" i="1"/>
  <c r="O397" i="1"/>
  <c r="L397" i="1"/>
  <c r="O396" i="1"/>
  <c r="L396" i="1"/>
  <c r="O395" i="1"/>
  <c r="L395" i="1"/>
  <c r="O394" i="1"/>
  <c r="L394" i="1"/>
  <c r="O393" i="1"/>
  <c r="L393" i="1"/>
  <c r="O392" i="1"/>
  <c r="L392" i="1"/>
  <c r="O391" i="1"/>
  <c r="L391" i="1"/>
  <c r="O390" i="1"/>
  <c r="L390" i="1"/>
  <c r="O389" i="1"/>
  <c r="L389" i="1"/>
  <c r="O388" i="1"/>
  <c r="L388" i="1"/>
  <c r="O387" i="1"/>
  <c r="L387" i="1"/>
  <c r="O386" i="1"/>
  <c r="L386" i="1"/>
  <c r="O385" i="1"/>
  <c r="L385" i="1"/>
  <c r="O384" i="1"/>
  <c r="L384" i="1"/>
  <c r="O383" i="1"/>
  <c r="L383" i="1"/>
  <c r="O382" i="1"/>
  <c r="L382" i="1"/>
  <c r="O381" i="1"/>
  <c r="L381" i="1"/>
  <c r="O380" i="1"/>
  <c r="L380" i="1"/>
  <c r="O379" i="1"/>
  <c r="L379" i="1"/>
  <c r="O378" i="1"/>
  <c r="L378" i="1"/>
  <c r="O377" i="1"/>
  <c r="L377" i="1"/>
  <c r="O376" i="1"/>
  <c r="L376" i="1"/>
  <c r="O375" i="1"/>
  <c r="L375" i="1"/>
  <c r="O374" i="1"/>
  <c r="L374" i="1"/>
  <c r="O373" i="1"/>
  <c r="L373" i="1"/>
  <c r="O372" i="1"/>
  <c r="L372" i="1"/>
  <c r="O371" i="1"/>
  <c r="L371" i="1"/>
  <c r="O370" i="1"/>
  <c r="L370" i="1"/>
  <c r="O369" i="1"/>
  <c r="L369" i="1"/>
  <c r="O368" i="1"/>
  <c r="L368" i="1"/>
  <c r="O367" i="1"/>
  <c r="L367" i="1"/>
  <c r="O366" i="1"/>
  <c r="L366" i="1"/>
  <c r="O365" i="1"/>
  <c r="L365" i="1"/>
  <c r="O364" i="1"/>
  <c r="L364" i="1"/>
  <c r="O363" i="1"/>
  <c r="L363" i="1"/>
  <c r="O362" i="1"/>
  <c r="L362" i="1"/>
  <c r="O361" i="1"/>
  <c r="L361" i="1"/>
  <c r="O360" i="1"/>
  <c r="L360" i="1"/>
  <c r="O359" i="1"/>
  <c r="L359" i="1"/>
  <c r="O358" i="1"/>
  <c r="L358" i="1"/>
  <c r="O357" i="1"/>
  <c r="L357" i="1"/>
  <c r="O356" i="1"/>
  <c r="L356" i="1"/>
  <c r="O355" i="1"/>
  <c r="L355" i="1"/>
  <c r="O354" i="1"/>
  <c r="L354" i="1"/>
  <c r="O353" i="1"/>
  <c r="L353" i="1"/>
  <c r="O352" i="1"/>
  <c r="L352" i="1"/>
  <c r="O351" i="1"/>
  <c r="L351" i="1"/>
  <c r="O350" i="1"/>
  <c r="L350" i="1"/>
  <c r="O349" i="1"/>
  <c r="L349" i="1"/>
  <c r="O348" i="1"/>
  <c r="L348" i="1"/>
  <c r="O347" i="1"/>
  <c r="L347" i="1"/>
  <c r="O346" i="1"/>
  <c r="L346" i="1"/>
  <c r="O345" i="1"/>
  <c r="L345" i="1"/>
  <c r="O344" i="1"/>
  <c r="L344" i="1"/>
  <c r="O343" i="1"/>
  <c r="L343" i="1"/>
  <c r="O342" i="1"/>
  <c r="L342" i="1"/>
  <c r="O341" i="1"/>
  <c r="L341" i="1"/>
  <c r="O340" i="1"/>
  <c r="L340" i="1"/>
  <c r="O339" i="1"/>
  <c r="L339" i="1"/>
  <c r="O338" i="1"/>
  <c r="L338" i="1"/>
  <c r="O337" i="1"/>
  <c r="L337" i="1"/>
  <c r="O336" i="1"/>
  <c r="L336" i="1"/>
  <c r="O335" i="1"/>
  <c r="L335" i="1"/>
  <c r="O334" i="1"/>
  <c r="L334" i="1"/>
  <c r="O333" i="1"/>
  <c r="L333" i="1"/>
  <c r="O332" i="1"/>
  <c r="L332" i="1"/>
  <c r="O331" i="1"/>
  <c r="L331" i="1"/>
  <c r="O330" i="1"/>
  <c r="L330" i="1"/>
  <c r="O329" i="1"/>
  <c r="L329" i="1"/>
  <c r="O328" i="1"/>
  <c r="L328" i="1"/>
  <c r="O327" i="1"/>
  <c r="L327" i="1"/>
  <c r="O326" i="1"/>
  <c r="L326" i="1"/>
  <c r="O325" i="1"/>
  <c r="L325" i="1"/>
  <c r="O324" i="1"/>
  <c r="L324" i="1"/>
  <c r="O323" i="1"/>
  <c r="L323" i="1"/>
  <c r="O322" i="1"/>
  <c r="L322" i="1"/>
  <c r="O321" i="1"/>
  <c r="L321" i="1"/>
  <c r="O320" i="1"/>
  <c r="L320" i="1"/>
  <c r="O319" i="1"/>
  <c r="L319" i="1"/>
  <c r="O318" i="1"/>
  <c r="L318" i="1"/>
  <c r="O317" i="1"/>
  <c r="L317" i="1"/>
  <c r="O316" i="1"/>
  <c r="L316" i="1"/>
  <c r="O315" i="1"/>
  <c r="L315" i="1"/>
  <c r="O314" i="1"/>
  <c r="L314" i="1"/>
  <c r="O313" i="1"/>
  <c r="L313" i="1"/>
  <c r="O312" i="1"/>
  <c r="L312" i="1"/>
  <c r="O311" i="1"/>
  <c r="L311" i="1"/>
  <c r="O310" i="1"/>
  <c r="L310" i="1"/>
  <c r="O309" i="1"/>
  <c r="L309" i="1"/>
  <c r="O308" i="1"/>
  <c r="L308" i="1"/>
  <c r="O307" i="1"/>
  <c r="L307" i="1"/>
  <c r="O306" i="1"/>
  <c r="L306" i="1"/>
  <c r="O305" i="1"/>
  <c r="L305" i="1"/>
  <c r="O304" i="1"/>
  <c r="L304" i="1"/>
  <c r="O303" i="1"/>
  <c r="L303" i="1"/>
  <c r="O302" i="1"/>
  <c r="L302" i="1"/>
  <c r="O301" i="1"/>
  <c r="L301" i="1"/>
  <c r="O300" i="1"/>
  <c r="L300" i="1"/>
  <c r="O299" i="1"/>
  <c r="L299" i="1"/>
  <c r="O298" i="1"/>
  <c r="L298" i="1"/>
  <c r="O297" i="1"/>
  <c r="L297" i="1"/>
  <c r="O296" i="1"/>
  <c r="L296" i="1"/>
  <c r="O295" i="1"/>
  <c r="L295" i="1"/>
  <c r="O294" i="1"/>
  <c r="L294" i="1"/>
  <c r="O293" i="1"/>
  <c r="L293" i="1"/>
  <c r="O292" i="1"/>
  <c r="L292" i="1"/>
  <c r="O291" i="1"/>
  <c r="L291" i="1"/>
  <c r="O290" i="1"/>
  <c r="L290" i="1"/>
  <c r="O289" i="1"/>
  <c r="L289" i="1"/>
  <c r="O288" i="1"/>
  <c r="L288" i="1"/>
  <c r="O287" i="1"/>
  <c r="L287" i="1"/>
  <c r="O286" i="1"/>
  <c r="L286" i="1"/>
  <c r="O285" i="1"/>
  <c r="L285" i="1"/>
  <c r="O284" i="1"/>
  <c r="L284" i="1"/>
  <c r="O283" i="1"/>
  <c r="L283" i="1"/>
  <c r="O282" i="1"/>
  <c r="L282" i="1"/>
  <c r="O281" i="1"/>
  <c r="L281" i="1"/>
  <c r="O280" i="1"/>
  <c r="L280" i="1"/>
  <c r="O279" i="1"/>
  <c r="L279" i="1"/>
  <c r="O278" i="1"/>
  <c r="L278" i="1"/>
  <c r="O277" i="1"/>
  <c r="L277" i="1"/>
  <c r="O276" i="1"/>
  <c r="L276" i="1"/>
  <c r="O275" i="1"/>
  <c r="L275" i="1"/>
  <c r="O274" i="1"/>
  <c r="L274" i="1"/>
  <c r="O273" i="1"/>
  <c r="L273" i="1"/>
  <c r="O272" i="1"/>
  <c r="L272" i="1"/>
  <c r="O271" i="1"/>
  <c r="L271" i="1"/>
  <c r="O270" i="1"/>
  <c r="L270" i="1"/>
  <c r="O269" i="1"/>
  <c r="L269" i="1"/>
  <c r="O268" i="1"/>
  <c r="L268" i="1"/>
  <c r="O267" i="1"/>
  <c r="L267" i="1"/>
  <c r="O266" i="1"/>
  <c r="L266" i="1"/>
  <c r="O265" i="1"/>
  <c r="L265" i="1"/>
  <c r="O264" i="1"/>
  <c r="L264" i="1"/>
  <c r="O263" i="1"/>
  <c r="L263" i="1"/>
  <c r="O262" i="1"/>
  <c r="L262" i="1"/>
  <c r="O261" i="1"/>
  <c r="L261" i="1"/>
  <c r="O260" i="1"/>
  <c r="L260" i="1"/>
  <c r="O259" i="1"/>
  <c r="L259" i="1"/>
  <c r="O258" i="1"/>
  <c r="L258" i="1"/>
  <c r="O257" i="1"/>
  <c r="L257" i="1"/>
  <c r="O256" i="1"/>
  <c r="L256" i="1"/>
  <c r="O255" i="1"/>
  <c r="L255" i="1"/>
  <c r="O254" i="1"/>
  <c r="L254" i="1"/>
  <c r="O253" i="1"/>
  <c r="L253" i="1"/>
  <c r="O252" i="1"/>
  <c r="L252" i="1"/>
  <c r="O251" i="1"/>
  <c r="L251" i="1"/>
  <c r="O250" i="1"/>
  <c r="L250" i="1"/>
  <c r="O249" i="1"/>
  <c r="L249" i="1"/>
  <c r="O248" i="1"/>
  <c r="L248" i="1"/>
  <c r="O247" i="1"/>
  <c r="L247" i="1"/>
  <c r="O246" i="1"/>
  <c r="L246" i="1"/>
  <c r="O245" i="1"/>
  <c r="L245" i="1"/>
  <c r="O244" i="1"/>
  <c r="L244" i="1"/>
  <c r="O243" i="1"/>
  <c r="L243" i="1"/>
  <c r="O242" i="1"/>
  <c r="L242" i="1"/>
  <c r="O241" i="1"/>
  <c r="L241" i="1"/>
  <c r="O240" i="1"/>
  <c r="L240" i="1"/>
  <c r="O239" i="1"/>
  <c r="L239" i="1"/>
  <c r="O238" i="1"/>
  <c r="L238" i="1"/>
  <c r="O237" i="1"/>
  <c r="L237" i="1"/>
  <c r="O236" i="1"/>
  <c r="L236" i="1"/>
  <c r="O235" i="1"/>
  <c r="L235" i="1"/>
  <c r="O234" i="1"/>
  <c r="L234" i="1"/>
  <c r="O233" i="1"/>
  <c r="L233" i="1"/>
  <c r="O232" i="1"/>
  <c r="L232" i="1"/>
  <c r="O231" i="1"/>
  <c r="L231" i="1"/>
  <c r="O230" i="1"/>
  <c r="L230" i="1"/>
  <c r="O229" i="1"/>
  <c r="L229" i="1"/>
  <c r="O228" i="1"/>
  <c r="L228" i="1"/>
  <c r="O227" i="1"/>
  <c r="L227" i="1"/>
  <c r="O226" i="1"/>
  <c r="L226" i="1"/>
  <c r="O225" i="1"/>
  <c r="L225" i="1"/>
  <c r="O224" i="1"/>
  <c r="L224" i="1"/>
  <c r="O223" i="1"/>
  <c r="L223" i="1"/>
  <c r="O222" i="1"/>
  <c r="L222" i="1"/>
  <c r="O221" i="1"/>
  <c r="L221" i="1"/>
  <c r="O220" i="1"/>
  <c r="L220" i="1"/>
  <c r="O219" i="1"/>
  <c r="L219" i="1"/>
  <c r="O218" i="1"/>
  <c r="L218" i="1"/>
  <c r="O217" i="1"/>
  <c r="L217" i="1"/>
  <c r="O216" i="1"/>
  <c r="L216" i="1"/>
  <c r="O215" i="1"/>
  <c r="L215" i="1"/>
  <c r="O214" i="1"/>
  <c r="L214" i="1"/>
  <c r="O213" i="1"/>
  <c r="L213" i="1"/>
  <c r="O212" i="1"/>
  <c r="L212" i="1"/>
  <c r="O211" i="1"/>
  <c r="L211" i="1"/>
  <c r="O210" i="1"/>
  <c r="L210" i="1"/>
  <c r="O209" i="1"/>
  <c r="L209" i="1"/>
  <c r="O208" i="1"/>
  <c r="L208" i="1"/>
  <c r="O207" i="1"/>
  <c r="L207" i="1"/>
  <c r="O206" i="1"/>
  <c r="L206" i="1"/>
  <c r="O205" i="1"/>
  <c r="L205" i="1"/>
  <c r="O204" i="1"/>
  <c r="L204" i="1"/>
  <c r="O203" i="1"/>
  <c r="L203" i="1"/>
  <c r="O202" i="1"/>
  <c r="L202" i="1"/>
  <c r="O201" i="1"/>
  <c r="L201" i="1"/>
  <c r="O200" i="1"/>
  <c r="L200" i="1"/>
  <c r="O199" i="1"/>
  <c r="L199" i="1"/>
  <c r="O198" i="1"/>
  <c r="L198" i="1"/>
  <c r="O197" i="1"/>
  <c r="L197" i="1"/>
  <c r="O196" i="1"/>
  <c r="L196" i="1"/>
  <c r="O195" i="1"/>
  <c r="L195" i="1"/>
  <c r="O194" i="1"/>
  <c r="L194" i="1"/>
  <c r="O193" i="1"/>
  <c r="L193" i="1"/>
  <c r="O192" i="1"/>
  <c r="L192" i="1"/>
  <c r="O191" i="1"/>
  <c r="L191" i="1"/>
  <c r="O190" i="1"/>
  <c r="L190" i="1"/>
  <c r="O189" i="1"/>
  <c r="L189" i="1"/>
  <c r="O188" i="1"/>
  <c r="L188" i="1"/>
  <c r="O187" i="1"/>
  <c r="L187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L177" i="1"/>
  <c r="O176" i="1"/>
  <c r="L176" i="1"/>
  <c r="O175" i="1"/>
  <c r="L175" i="1"/>
  <c r="O174" i="1"/>
  <c r="L174" i="1"/>
  <c r="O173" i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O128" i="1"/>
  <c r="L128" i="1"/>
  <c r="O127" i="1"/>
  <c r="L127" i="1"/>
  <c r="O126" i="1"/>
  <c r="L126" i="1"/>
  <c r="O125" i="1"/>
  <c r="L125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H106" i="1"/>
  <c r="I106" i="1" s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O66" i="1"/>
  <c r="L66" i="1"/>
  <c r="O65" i="1"/>
  <c r="L65" i="1"/>
  <c r="O64" i="1"/>
  <c r="L64" i="1"/>
  <c r="O63" i="1"/>
  <c r="L63" i="1"/>
  <c r="O62" i="1"/>
  <c r="L62" i="1"/>
  <c r="O61" i="1"/>
  <c r="L61" i="1"/>
  <c r="O60" i="1"/>
  <c r="L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O38" i="1"/>
  <c r="L38" i="1"/>
  <c r="O37" i="1"/>
  <c r="L37" i="1"/>
  <c r="O36" i="1"/>
  <c r="L36" i="1"/>
  <c r="O35" i="1"/>
  <c r="L35" i="1"/>
  <c r="O34" i="1"/>
  <c r="L34" i="1"/>
  <c r="O33" i="1"/>
  <c r="L33" i="1"/>
  <c r="O32" i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  <c r="O4" i="1"/>
  <c r="L4" i="1"/>
</calcChain>
</file>

<file path=xl/sharedStrings.xml><?xml version="1.0" encoding="utf-8"?>
<sst xmlns="http://schemas.openxmlformats.org/spreadsheetml/2006/main" count="1452" uniqueCount="550">
  <si>
    <t>附件1：</t>
  </si>
  <si>
    <t>2019-2020学年学生综合素质测评成绩汇总表</t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</si>
  <si>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</si>
  <si>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</si>
  <si>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</si>
  <si>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</si>
  <si>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</si>
  <si>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</si>
  <si>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</si>
  <si>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</si>
  <si>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</si>
  <si>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</si>
  <si>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</si>
  <si>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</si>
  <si>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</si>
  <si>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</si>
  <si>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</si>
  <si>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</si>
  <si>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附件2：</t>
  </si>
  <si>
    <t>2019-2020学年优秀大学生评定结果统计表</t>
  </si>
  <si>
    <t>性别</t>
  </si>
  <si>
    <t>班级</t>
  </si>
  <si>
    <t>男</t>
  </si>
  <si>
    <t>附件3：</t>
  </si>
  <si>
    <t>2019-2020学年优秀学生干部评定结果统计表</t>
  </si>
  <si>
    <t>附件4：</t>
  </si>
  <si>
    <t>2019-2020学年先进班集体评定结果统计表</t>
  </si>
  <si>
    <t>班级名称</t>
  </si>
  <si>
    <t>班级人数</t>
  </si>
  <si>
    <t>班主任姓名</t>
  </si>
  <si>
    <t>杨梦婷</t>
  </si>
  <si>
    <t>生技1603</t>
    <phoneticPr fontId="7" type="noConversion"/>
  </si>
  <si>
    <t>动医专业</t>
  </si>
  <si>
    <t>林菲菲</t>
  </si>
  <si>
    <t>生技1601</t>
    <phoneticPr fontId="7" type="noConversion"/>
  </si>
  <si>
    <t>张梦瑶</t>
  </si>
  <si>
    <t>侯艳</t>
  </si>
  <si>
    <t>刘程媛</t>
  </si>
  <si>
    <t>韩爽</t>
  </si>
  <si>
    <t>生技1702</t>
    <phoneticPr fontId="7" type="noConversion"/>
  </si>
  <si>
    <t>张凌珠</t>
  </si>
  <si>
    <t>生技1701</t>
    <phoneticPr fontId="7" type="noConversion"/>
  </si>
  <si>
    <t>闫利霞</t>
  </si>
  <si>
    <t>生技1702</t>
  </si>
  <si>
    <t>褚云馨</t>
  </si>
  <si>
    <t xml:space="preserve">生技1701 </t>
  </si>
  <si>
    <t>张富华</t>
  </si>
  <si>
    <t xml:space="preserve"> 李萍</t>
  </si>
  <si>
    <t>生技1704</t>
  </si>
  <si>
    <t xml:space="preserve"> 李静颖</t>
  </si>
  <si>
    <t>高祥</t>
  </si>
  <si>
    <t>李帅</t>
  </si>
  <si>
    <t>雷晓乐</t>
  </si>
  <si>
    <t xml:space="preserve"> 郝琪琪</t>
  </si>
  <si>
    <t>张诗浩</t>
  </si>
  <si>
    <t>李嘉丽</t>
  </si>
  <si>
    <t xml:space="preserve"> 张雅旗</t>
  </si>
  <si>
    <t xml:space="preserve"> 杨洋</t>
  </si>
  <si>
    <t>孙雨欣</t>
  </si>
  <si>
    <t>生技1703</t>
  </si>
  <si>
    <t>陈珂</t>
  </si>
  <si>
    <t>何羽舒</t>
  </si>
  <si>
    <t>李慧颖</t>
  </si>
  <si>
    <t>杨树卿</t>
  </si>
  <si>
    <t xml:space="preserve"> 赵轩</t>
  </si>
  <si>
    <t>蒋丞基</t>
  </si>
  <si>
    <t>田厚璐</t>
  </si>
  <si>
    <t>宫则宇</t>
  </si>
  <si>
    <t xml:space="preserve"> 刘晓荷</t>
  </si>
  <si>
    <t>孙领航</t>
  </si>
  <si>
    <t xml:space="preserve"> 苏泽辉</t>
  </si>
  <si>
    <t>周亚琦</t>
  </si>
  <si>
    <t>谢郭翔</t>
  </si>
  <si>
    <t>马雨晴</t>
  </si>
  <si>
    <t>高雅欣</t>
  </si>
  <si>
    <t>陈炫亦</t>
  </si>
  <si>
    <t>黑跃宇</t>
  </si>
  <si>
    <t>张子怡</t>
  </si>
  <si>
    <t>罗瑞琳</t>
  </si>
  <si>
    <t xml:space="preserve"> 孙浦雨</t>
  </si>
  <si>
    <t>熊启鹏</t>
  </si>
  <si>
    <t>王浩淼</t>
  </si>
  <si>
    <t xml:space="preserve"> 孟祥宇</t>
  </si>
  <si>
    <t>郭彦雪</t>
  </si>
  <si>
    <t>范玲嘉</t>
  </si>
  <si>
    <t>刘东宁</t>
  </si>
  <si>
    <t>刘泽明</t>
  </si>
  <si>
    <t>庞惠云</t>
  </si>
  <si>
    <t xml:space="preserve"> 封玥彦</t>
  </si>
  <si>
    <t>陈思明</t>
  </si>
  <si>
    <t>范雨恒</t>
  </si>
  <si>
    <t xml:space="preserve"> 王珂楠</t>
  </si>
  <si>
    <t xml:space="preserve"> 陈昱光</t>
  </si>
  <si>
    <t>侯仁杰</t>
  </si>
  <si>
    <t xml:space="preserve"> 杨昊岩</t>
  </si>
  <si>
    <t>刘一都</t>
  </si>
  <si>
    <t>王晓帅</t>
  </si>
  <si>
    <t>刘泽远</t>
  </si>
  <si>
    <t xml:space="preserve"> 龙春昊</t>
  </si>
  <si>
    <t>刘佳琦</t>
  </si>
  <si>
    <t>孙赟基</t>
  </si>
  <si>
    <t>陈茁</t>
  </si>
  <si>
    <t>蔡曼蕾</t>
  </si>
  <si>
    <t>赵越</t>
  </si>
  <si>
    <t xml:space="preserve"> 樊阿娇</t>
  </si>
  <si>
    <t>曹馨元</t>
  </si>
  <si>
    <t xml:space="preserve"> 黄玉丽</t>
  </si>
  <si>
    <t>李家乐</t>
  </si>
  <si>
    <t>丁卡</t>
  </si>
  <si>
    <t>胡品立</t>
  </si>
  <si>
    <t>周禹含</t>
  </si>
  <si>
    <t>张沐涵</t>
  </si>
  <si>
    <t>宁馨儿</t>
  </si>
  <si>
    <t>线芷晨</t>
  </si>
  <si>
    <t>姚文华</t>
  </si>
  <si>
    <t>刘浩宇</t>
  </si>
  <si>
    <t xml:space="preserve"> 常宏泰</t>
  </si>
  <si>
    <t>冯伟</t>
  </si>
  <si>
    <t>焦保鹏</t>
  </si>
  <si>
    <t>牛人杰</t>
  </si>
  <si>
    <t>赵义男</t>
  </si>
  <si>
    <t>于竞博</t>
  </si>
  <si>
    <t>许正飞</t>
  </si>
  <si>
    <t xml:space="preserve"> 赵星宇</t>
  </si>
  <si>
    <t>庞沛莹</t>
  </si>
  <si>
    <t>李鑫康</t>
  </si>
  <si>
    <t>刘逸峰</t>
  </si>
  <si>
    <t xml:space="preserve"> 朱新政</t>
  </si>
  <si>
    <t>姚宇飞</t>
  </si>
  <si>
    <t xml:space="preserve"> 陆晓钰</t>
  </si>
  <si>
    <t>李旭浩</t>
  </si>
  <si>
    <t>卜祥宇</t>
  </si>
  <si>
    <t>吕睿</t>
  </si>
  <si>
    <t xml:space="preserve"> 靳展翔</t>
  </si>
  <si>
    <t>石法圣</t>
  </si>
  <si>
    <t>张驰炜</t>
  </si>
  <si>
    <t>宋林</t>
  </si>
  <si>
    <t>白一宁</t>
  </si>
  <si>
    <t>刘佳朋</t>
  </si>
  <si>
    <t xml:space="preserve"> 张建雄</t>
  </si>
  <si>
    <t>李希阳</t>
  </si>
  <si>
    <t>靳珂珂</t>
  </si>
  <si>
    <t>生技1803</t>
    <phoneticPr fontId="7" type="noConversion"/>
  </si>
  <si>
    <t>赵仪婷</t>
  </si>
  <si>
    <t>生技1802</t>
  </si>
  <si>
    <t>李子艺</t>
  </si>
  <si>
    <t>生技1801</t>
  </si>
  <si>
    <t>张宇航</t>
  </si>
  <si>
    <t>刘至柔</t>
  </si>
  <si>
    <t>生技1804</t>
    <phoneticPr fontId="7" type="noConversion"/>
  </si>
  <si>
    <t>何小娟</t>
  </si>
  <si>
    <t>张乐言</t>
  </si>
  <si>
    <t>王婉泽</t>
  </si>
  <si>
    <t>王怡飞</t>
  </si>
  <si>
    <t>姚瑜</t>
  </si>
  <si>
    <t>邴梦瑶</t>
  </si>
  <si>
    <t>徐慧东</t>
  </si>
  <si>
    <t>金述磊</t>
  </si>
  <si>
    <t>陈昊昱</t>
  </si>
  <si>
    <t>刘安国</t>
  </si>
  <si>
    <t>王文玉</t>
  </si>
  <si>
    <t>张钰嘉</t>
  </si>
  <si>
    <t>林灵</t>
  </si>
  <si>
    <t>丁明杰</t>
  </si>
  <si>
    <t>刘源</t>
  </si>
  <si>
    <t>谭银凤</t>
  </si>
  <si>
    <t>高文哲</t>
  </si>
  <si>
    <t>刘佳宇</t>
  </si>
  <si>
    <t>王超凡</t>
  </si>
  <si>
    <t>闫茜茜</t>
  </si>
  <si>
    <t>李言</t>
  </si>
  <si>
    <t>李雨泓</t>
  </si>
  <si>
    <t>刘军军</t>
  </si>
  <si>
    <t>王一诺</t>
  </si>
  <si>
    <t>童奕寒</t>
  </si>
  <si>
    <t>陈楚楚</t>
  </si>
  <si>
    <t>李晓萌</t>
  </si>
  <si>
    <t>王钰淏</t>
  </si>
  <si>
    <t>黄嘉辰</t>
  </si>
  <si>
    <t>袁佳欣</t>
  </si>
  <si>
    <t>韩济洲</t>
  </si>
  <si>
    <t>刘柱</t>
  </si>
  <si>
    <t>肖君颖</t>
  </si>
  <si>
    <t>许谨伊</t>
  </si>
  <si>
    <t>蒋佳明</t>
  </si>
  <si>
    <t>钟昕怡</t>
  </si>
  <si>
    <t>曾镜瑀</t>
  </si>
  <si>
    <t>谢天辰</t>
  </si>
  <si>
    <t>冯嘉宇</t>
  </si>
  <si>
    <t>杨雪寒</t>
  </si>
  <si>
    <t>徐毅</t>
  </si>
  <si>
    <t>张琳煊</t>
  </si>
  <si>
    <t>陈齐</t>
  </si>
  <si>
    <t>韦新芳</t>
  </si>
  <si>
    <t>杨淑涵</t>
  </si>
  <si>
    <t>师宇辰</t>
  </si>
  <si>
    <t>王晓彤</t>
  </si>
  <si>
    <t>庞朔</t>
  </si>
  <si>
    <t>任玮</t>
  </si>
  <si>
    <t>孟媛</t>
  </si>
  <si>
    <t>钟璐颖</t>
  </si>
  <si>
    <t>张艺琼</t>
  </si>
  <si>
    <t>乔艺欣</t>
  </si>
  <si>
    <t>王勇健</t>
  </si>
  <si>
    <t>韩晶晶</t>
  </si>
  <si>
    <t>李尚朴</t>
  </si>
  <si>
    <t>冀翔宇</t>
  </si>
  <si>
    <t>丁谦</t>
  </si>
  <si>
    <t>李昌澄</t>
  </si>
  <si>
    <t>韩赛铮</t>
  </si>
  <si>
    <t>牟伊瑶</t>
  </si>
  <si>
    <t>蔡晓娜</t>
  </si>
  <si>
    <t>蒋道臻</t>
  </si>
  <si>
    <t>许龙飞</t>
  </si>
  <si>
    <t>袁恒</t>
  </si>
  <si>
    <t>杨济泽</t>
  </si>
  <si>
    <t>赵治钤</t>
  </si>
  <si>
    <t>徐可心</t>
  </si>
  <si>
    <t>贾一鸣</t>
  </si>
  <si>
    <t>李长乐</t>
  </si>
  <si>
    <t>朱一聪</t>
  </si>
  <si>
    <t>郭童</t>
  </si>
  <si>
    <t>赵瑀堃</t>
  </si>
  <si>
    <t>生技1801</t>
    <phoneticPr fontId="7" type="noConversion"/>
  </si>
  <si>
    <t>王善灿</t>
  </si>
  <si>
    <t>冯铄</t>
  </si>
  <si>
    <t>罗毅</t>
  </si>
  <si>
    <t>谷诗雨</t>
  </si>
  <si>
    <t>赵笠翰</t>
  </si>
  <si>
    <t>陈晓凯</t>
  </si>
  <si>
    <t>丁志远</t>
  </si>
  <si>
    <t>赵雨辰</t>
  </si>
  <si>
    <t>刘泽宇</t>
  </si>
  <si>
    <t>刘安宁</t>
  </si>
  <si>
    <t>杨维博</t>
  </si>
  <si>
    <t>郭杰</t>
  </si>
  <si>
    <t>龚詹斌</t>
  </si>
  <si>
    <t>张从钰</t>
  </si>
  <si>
    <t>王振彦</t>
  </si>
  <si>
    <t>陈伟</t>
  </si>
  <si>
    <t>陈松睿</t>
  </si>
  <si>
    <t>王润生</t>
  </si>
  <si>
    <t>安泓淼</t>
  </si>
  <si>
    <t>自愿放弃</t>
    <phoneticPr fontId="7" type="noConversion"/>
  </si>
  <si>
    <t>李杨慕迟</t>
    <phoneticPr fontId="7" type="noConversion"/>
  </si>
  <si>
    <t>李瑞涛</t>
    <phoneticPr fontId="7" type="noConversion"/>
  </si>
  <si>
    <t>朱帅</t>
    <phoneticPr fontId="7" type="noConversion"/>
  </si>
  <si>
    <t>苏颜琦</t>
  </si>
  <si>
    <t>2019级</t>
  </si>
  <si>
    <t>生物1902</t>
  </si>
  <si>
    <t>童话</t>
  </si>
  <si>
    <t>徐源</t>
  </si>
  <si>
    <t>生物1901</t>
  </si>
  <si>
    <t>冯淑晴</t>
  </si>
  <si>
    <t>蔡润泽</t>
  </si>
  <si>
    <t xml:space="preserve">肖海茹 </t>
  </si>
  <si>
    <t>生物1906</t>
  </si>
  <si>
    <t>孙恬甜</t>
  </si>
  <si>
    <t xml:space="preserve">刘小涵 </t>
  </si>
  <si>
    <t>任兆锐</t>
  </si>
  <si>
    <t>生物1904</t>
  </si>
  <si>
    <t>赵建博</t>
  </si>
  <si>
    <t>张骥骜</t>
  </si>
  <si>
    <t xml:space="preserve">赵芯垚 </t>
  </si>
  <si>
    <t>杨玄</t>
  </si>
  <si>
    <t>生物1903</t>
  </si>
  <si>
    <t>陈凌翔</t>
  </si>
  <si>
    <t>李波</t>
  </si>
  <si>
    <t>张庭恺</t>
  </si>
  <si>
    <t>李广艳</t>
  </si>
  <si>
    <t>高天辰</t>
  </si>
  <si>
    <t>生物1905</t>
  </si>
  <si>
    <t>余鹏</t>
  </si>
  <si>
    <t>陈姝伶</t>
  </si>
  <si>
    <t xml:space="preserve">吝美静 </t>
  </si>
  <si>
    <t>吕晨燕</t>
  </si>
  <si>
    <t>王帆</t>
  </si>
  <si>
    <t>徐文杰</t>
  </si>
  <si>
    <t>张楚砚</t>
  </si>
  <si>
    <t>张亚藩</t>
  </si>
  <si>
    <t>何海洋</t>
  </si>
  <si>
    <t xml:space="preserve">何寒阳 </t>
  </si>
  <si>
    <t>安怡凝</t>
  </si>
  <si>
    <t>唐成龙</t>
  </si>
  <si>
    <t xml:space="preserve">李婉姝 </t>
  </si>
  <si>
    <t xml:space="preserve">张旭罡 </t>
  </si>
  <si>
    <t>马楠謌</t>
  </si>
  <si>
    <t>张高华</t>
  </si>
  <si>
    <t>田沛孜</t>
  </si>
  <si>
    <t>赵雨薇</t>
  </si>
  <si>
    <t>王鹏</t>
  </si>
  <si>
    <t>邓东涛</t>
  </si>
  <si>
    <t>王嘉璐</t>
  </si>
  <si>
    <t>李宇</t>
  </si>
  <si>
    <t>崔祥瑞</t>
  </si>
  <si>
    <t>张熙林</t>
  </si>
  <si>
    <t>王秋晨</t>
  </si>
  <si>
    <t>贾劲松</t>
  </si>
  <si>
    <t>杨洁</t>
  </si>
  <si>
    <t xml:space="preserve">李婧洁 </t>
  </si>
  <si>
    <t>杨玥</t>
  </si>
  <si>
    <t>刘佳怡</t>
  </si>
  <si>
    <t>杨子然</t>
  </si>
  <si>
    <t>王若彤</t>
  </si>
  <si>
    <t xml:space="preserve">杨锦秋 </t>
  </si>
  <si>
    <t xml:space="preserve">臧全烁 </t>
  </si>
  <si>
    <t>李林潞</t>
  </si>
  <si>
    <t xml:space="preserve">杨培钰 </t>
  </si>
  <si>
    <t>李琳</t>
  </si>
  <si>
    <t>冯俊佳</t>
  </si>
  <si>
    <t xml:space="preserve">宋承翰 </t>
  </si>
  <si>
    <t>王思钧</t>
  </si>
  <si>
    <t xml:space="preserve">左晋源 </t>
  </si>
  <si>
    <t>徐静雅</t>
  </si>
  <si>
    <t>刘逸凡</t>
  </si>
  <si>
    <t xml:space="preserve">孙伟霖 </t>
  </si>
  <si>
    <t xml:space="preserve">李崇森 </t>
  </si>
  <si>
    <t>王译彬</t>
  </si>
  <si>
    <t>高雪寒</t>
  </si>
  <si>
    <t>张益杰</t>
  </si>
  <si>
    <t>颜子凡</t>
  </si>
  <si>
    <t xml:space="preserve">丁彦衡 </t>
  </si>
  <si>
    <t>韩松雪</t>
  </si>
  <si>
    <t>刘雅柔</t>
  </si>
  <si>
    <t>牛致远</t>
  </si>
  <si>
    <t>张梦阳</t>
  </si>
  <si>
    <t>张羽</t>
  </si>
  <si>
    <t>刘蕊</t>
  </si>
  <si>
    <t xml:space="preserve">任倩雯 </t>
  </si>
  <si>
    <t xml:space="preserve">童珞珞 </t>
  </si>
  <si>
    <t xml:space="preserve">童浩楠 </t>
  </si>
  <si>
    <t>许晓宇</t>
  </si>
  <si>
    <t>毕瑛</t>
  </si>
  <si>
    <t>樊世奇</t>
  </si>
  <si>
    <t>乔龙</t>
  </si>
  <si>
    <t xml:space="preserve">唐睿欣 </t>
  </si>
  <si>
    <t>王铮岩</t>
  </si>
  <si>
    <t>刘俊燕</t>
  </si>
  <si>
    <t>梁耀月</t>
  </si>
  <si>
    <t>刘雅睿</t>
  </si>
  <si>
    <t>章江昊</t>
  </si>
  <si>
    <t>李心怡</t>
  </si>
  <si>
    <t>谢蕴华</t>
  </si>
  <si>
    <t>柴渲矫</t>
  </si>
  <si>
    <t>孙睿冰</t>
  </si>
  <si>
    <t>孙羽轩</t>
  </si>
  <si>
    <t>段奥华</t>
  </si>
  <si>
    <t xml:space="preserve">梁悦琪 </t>
  </si>
  <si>
    <t>赵曦</t>
  </si>
  <si>
    <t>江思怡</t>
  </si>
  <si>
    <t>蒋历行</t>
  </si>
  <si>
    <t>赵秋雨</t>
  </si>
  <si>
    <t>曹祯</t>
  </si>
  <si>
    <t>姚馨雨</t>
  </si>
  <si>
    <t>胡梦圆</t>
  </si>
  <si>
    <t>魏可欣</t>
  </si>
  <si>
    <t>陈小平</t>
  </si>
  <si>
    <t>刘璐</t>
  </si>
  <si>
    <t>王宇</t>
  </si>
  <si>
    <t>张砚博</t>
  </si>
  <si>
    <t>邹亮</t>
  </si>
  <si>
    <t>郭玺</t>
  </si>
  <si>
    <t xml:space="preserve">郭玮   </t>
  </si>
  <si>
    <t>谢蓝天</t>
  </si>
  <si>
    <t>赵亮</t>
  </si>
  <si>
    <t xml:space="preserve">余姿洁 </t>
  </si>
  <si>
    <t>孙业一</t>
  </si>
  <si>
    <t>贾永建</t>
  </si>
  <si>
    <t>放弃额外计分</t>
    <phoneticPr fontId="7" type="noConversion"/>
  </si>
  <si>
    <t>崔琪</t>
  </si>
  <si>
    <t>李智慧</t>
  </si>
  <si>
    <t xml:space="preserve">刘轩 </t>
  </si>
  <si>
    <t>李京臨</t>
  </si>
  <si>
    <t>贾旺鸿安</t>
  </si>
  <si>
    <t>钱煦坤</t>
  </si>
  <si>
    <t>周雨欣</t>
  </si>
  <si>
    <t>张家畅</t>
  </si>
  <si>
    <t>李莹莹</t>
  </si>
  <si>
    <t xml:space="preserve">钱泳霖 </t>
  </si>
  <si>
    <t>宋晨旭</t>
  </si>
  <si>
    <t>梁嘉诚</t>
  </si>
  <si>
    <t>张卓瑜</t>
  </si>
  <si>
    <t>任伟</t>
  </si>
  <si>
    <t>刘浩然</t>
  </si>
  <si>
    <t>张香雪</t>
  </si>
  <si>
    <t>李增丰</t>
  </si>
  <si>
    <t>毛吴超</t>
  </si>
  <si>
    <t>金史洋</t>
  </si>
  <si>
    <t>吴昊</t>
  </si>
  <si>
    <t>张丁丁</t>
  </si>
  <si>
    <t>边晓东</t>
  </si>
  <si>
    <t>江汶锴</t>
  </si>
  <si>
    <t>董书豪</t>
  </si>
  <si>
    <t>徐田雨</t>
  </si>
  <si>
    <t>焦传骥</t>
  </si>
  <si>
    <t>马瑞锦</t>
  </si>
  <si>
    <t>李修成</t>
  </si>
  <si>
    <t>刘奕涵</t>
  </si>
  <si>
    <t>郭宇泰</t>
  </si>
  <si>
    <t>潘崇实</t>
  </si>
  <si>
    <t>王志远</t>
  </si>
  <si>
    <t>吴思远</t>
  </si>
  <si>
    <t>何东普</t>
  </si>
  <si>
    <t xml:space="preserve">吴志刚 </t>
  </si>
  <si>
    <t>王怀之</t>
  </si>
  <si>
    <t>高曼曼</t>
  </si>
  <si>
    <t>工管1901</t>
  </si>
  <si>
    <t>田恬</t>
  </si>
  <si>
    <t>张予萌　</t>
  </si>
  <si>
    <t>邢开心　</t>
  </si>
  <si>
    <t>韩艺群</t>
  </si>
  <si>
    <t>陈澳</t>
  </si>
  <si>
    <t>吕沄灏　</t>
  </si>
  <si>
    <t>张嘉琳　</t>
  </si>
  <si>
    <t>王昭雅　</t>
  </si>
  <si>
    <t>晁慧　</t>
  </si>
  <si>
    <t>安福临</t>
  </si>
  <si>
    <t>杨子琳</t>
  </si>
  <si>
    <t>薛林青　</t>
  </si>
  <si>
    <t>高洁琼　</t>
  </si>
  <si>
    <t>韩婉群　</t>
  </si>
  <si>
    <t>仰文萱</t>
  </si>
  <si>
    <t>陈实</t>
  </si>
  <si>
    <t>赵小仪</t>
  </si>
  <si>
    <t>薛丁山　</t>
  </si>
  <si>
    <t>何北　</t>
  </si>
  <si>
    <t>靳卓航</t>
  </si>
  <si>
    <t>环工1901</t>
  </si>
  <si>
    <t>张恺玥</t>
  </si>
  <si>
    <t>李冰聪</t>
  </si>
  <si>
    <t>刘梦曦</t>
  </si>
  <si>
    <t>白芮华</t>
  </si>
  <si>
    <t>乔一诺</t>
  </si>
  <si>
    <t>张祥磊</t>
  </si>
  <si>
    <t>张新雨</t>
  </si>
  <si>
    <t>刘恒瑞</t>
  </si>
  <si>
    <t>商永畅</t>
  </si>
  <si>
    <t>隋佳昕</t>
  </si>
  <si>
    <t>刘玥婷</t>
  </si>
  <si>
    <t>何源</t>
  </si>
  <si>
    <t>段梓宸</t>
  </si>
  <si>
    <t>高子轩</t>
  </si>
  <si>
    <t>乔亦昕</t>
  </si>
  <si>
    <t>江方舟</t>
  </si>
  <si>
    <t>杜晨璐</t>
  </si>
  <si>
    <t>刘冠亨</t>
  </si>
  <si>
    <t>郝心怡</t>
  </si>
  <si>
    <t>杨世龙</t>
  </si>
  <si>
    <t>徐圣贤</t>
  </si>
  <si>
    <t>孟欣冉</t>
  </si>
  <si>
    <t>郑齐意</t>
  </si>
  <si>
    <t>张云</t>
  </si>
  <si>
    <t>卢高飞</t>
  </si>
  <si>
    <t>倪尔东</t>
  </si>
  <si>
    <t>张桂榜</t>
  </si>
  <si>
    <t>张景贺</t>
  </si>
  <si>
    <t>马林</t>
  </si>
  <si>
    <t>李熠伟</t>
  </si>
  <si>
    <t>食品1901</t>
  </si>
  <si>
    <t>孙铂洋</t>
  </si>
  <si>
    <t>张铭赫</t>
  </si>
  <si>
    <t>汪楚晴</t>
  </si>
  <si>
    <t>周迅</t>
  </si>
  <si>
    <t>晋如意</t>
  </si>
  <si>
    <t>陆泽钰</t>
  </si>
  <si>
    <t>姚炎芃</t>
  </si>
  <si>
    <t>翁心怡</t>
  </si>
  <si>
    <t>刘成浩</t>
  </si>
  <si>
    <t>赵祥瑞</t>
  </si>
  <si>
    <t>万紫妍</t>
  </si>
  <si>
    <t>程祎琳</t>
  </si>
  <si>
    <t>李根</t>
  </si>
  <si>
    <t>李雨洹</t>
  </si>
  <si>
    <t>刘迪</t>
  </si>
  <si>
    <t>闫惠琦</t>
  </si>
  <si>
    <t>王筱睿</t>
  </si>
  <si>
    <t>蒋理国</t>
  </si>
  <si>
    <t>王馨怡</t>
  </si>
  <si>
    <t>付羽譞</t>
  </si>
  <si>
    <t>伍兴杰</t>
  </si>
  <si>
    <t>李枝蔓</t>
  </si>
  <si>
    <t>王若琳</t>
  </si>
  <si>
    <t>李雪怡</t>
  </si>
  <si>
    <t>宋英琨</t>
  </si>
  <si>
    <t>曾书豪</t>
  </si>
  <si>
    <t>颜廷旭</t>
  </si>
  <si>
    <t>许凌霄</t>
  </si>
  <si>
    <t>任向博</t>
  </si>
  <si>
    <t>高宇宸</t>
  </si>
  <si>
    <t>农工1901</t>
  </si>
  <si>
    <t>董浩</t>
  </si>
  <si>
    <t>刘影</t>
  </si>
  <si>
    <t>农工1902</t>
  </si>
  <si>
    <t>段玉鹏</t>
  </si>
  <si>
    <t>张兆然</t>
  </si>
  <si>
    <t>丁小惠</t>
  </si>
  <si>
    <t>史雪麦</t>
  </si>
  <si>
    <t>于涞源</t>
  </si>
  <si>
    <t>王建坤</t>
  </si>
  <si>
    <t>赵泽行</t>
  </si>
  <si>
    <t>贾振宇</t>
  </si>
  <si>
    <t>杨阳</t>
  </si>
  <si>
    <t>丁硕秋</t>
  </si>
  <si>
    <t>袁昕尧</t>
  </si>
  <si>
    <t>庞世杰</t>
  </si>
  <si>
    <t>张宇辰</t>
  </si>
  <si>
    <t>陈子强</t>
  </si>
  <si>
    <t>姚蔼玲</t>
  </si>
  <si>
    <t>段惠珂</t>
  </si>
  <si>
    <t>丁晓云</t>
  </si>
  <si>
    <t>刘明涛</t>
  </si>
  <si>
    <t>王恩昊</t>
  </si>
  <si>
    <t>罗永坤</t>
  </si>
  <si>
    <t>祁辰</t>
  </si>
  <si>
    <t>李力威</t>
  </si>
  <si>
    <t>谢意</t>
  </si>
  <si>
    <t>梁若冰</t>
  </si>
  <si>
    <t>陶姗</t>
  </si>
  <si>
    <t>苗育铭</t>
  </si>
  <si>
    <t>童颖</t>
  </si>
  <si>
    <t>贾玉博</t>
  </si>
  <si>
    <t>曹家豪</t>
  </si>
  <si>
    <t>崔荣庆</t>
  </si>
  <si>
    <t>放弃额外计分</t>
  </si>
  <si>
    <t>夏柏洋</t>
  </si>
  <si>
    <t>高国杰</t>
  </si>
  <si>
    <t>高广宇</t>
  </si>
  <si>
    <t>张梓尚</t>
  </si>
  <si>
    <t>杨瑞基</t>
  </si>
  <si>
    <t>李斯雨</t>
  </si>
  <si>
    <t>郭佳元</t>
  </si>
  <si>
    <t>白浩浩</t>
  </si>
  <si>
    <t>郭昊田</t>
  </si>
  <si>
    <t>刘奕飞</t>
  </si>
  <si>
    <t>张硕</t>
  </si>
  <si>
    <t>女</t>
  </si>
  <si>
    <t>杨洋</t>
  </si>
  <si>
    <t>苏泽辉</t>
  </si>
  <si>
    <t>女</t>
    <phoneticPr fontId="7" type="noConversion"/>
  </si>
  <si>
    <t>男</t>
    <phoneticPr fontId="7" type="noConversion"/>
  </si>
  <si>
    <t>生技1804</t>
  </si>
  <si>
    <t>肖海茹</t>
  </si>
  <si>
    <t>生技1701</t>
  </si>
  <si>
    <t>赵芯垚</t>
  </si>
  <si>
    <t>邢开心</t>
  </si>
  <si>
    <t>2019级生物类基地班2班</t>
    <phoneticPr fontId="7" type="noConversion"/>
  </si>
  <si>
    <t>2019级生物类基地班3班</t>
    <phoneticPr fontId="7" type="noConversion"/>
  </si>
  <si>
    <t>程蓬</t>
    <phoneticPr fontId="7" type="noConversion"/>
  </si>
  <si>
    <t>许腾飞</t>
    <phoneticPr fontId="7" type="noConversion"/>
  </si>
  <si>
    <t xml:space="preserve">刘梦雨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</si>
</sst>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_ "/>
    <numFmt numFmtId="178" formatCode="0.0%"/>
    <numFmt numFmtId="179" formatCode="0_);[Red]\(0\)"/>
    <numFmt numFmtId="180" formatCode="0.00_);[Red]\(0.00\)"/>
  </numFmts>
  <fonts count="10" x14ac:knownFonts="1">
    <font>
      <sz val="12"/>
      <name val="宋体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22"/>
      <name val="微软雅黑"/>
      <family val="2"/>
      <charset val="134"/>
    </font>
    <font>
      <sz val="1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8" xfId="2" applyFont="1" applyBorder="1" applyAlignment="1" applyProtection="1">
      <alignment horizontal="center" vertical="center" wrapText="1"/>
    </xf>
    <xf numFmtId="0" fontId="1" fillId="0" borderId="9" xfId="2" applyFont="1" applyBorder="1" applyAlignment="1" applyProtection="1">
      <alignment horizontal="center" vertical="center" wrapText="1"/>
    </xf>
    <xf numFmtId="177" fontId="1" fillId="0" borderId="10" xfId="2" applyNumberFormat="1" applyFont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13" xfId="2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7" xfId="2" applyFont="1" applyBorder="1" applyAlignment="1" applyProtection="1">
      <alignment horizontal="center" vertical="center" wrapText="1"/>
    </xf>
    <xf numFmtId="178" fontId="4" fillId="0" borderId="19" xfId="1" applyNumberFormat="1" applyFont="1" applyFill="1" applyBorder="1" applyAlignment="1">
      <alignment horizontal="center" vertical="center"/>
    </xf>
    <xf numFmtId="178" fontId="4" fillId="0" borderId="21" xfId="1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22" xfId="2" applyFont="1" applyBorder="1" applyAlignment="1" applyProtection="1">
      <alignment horizontal="center" vertical="center" wrapText="1"/>
    </xf>
    <xf numFmtId="0" fontId="1" fillId="0" borderId="23" xfId="2" applyFont="1" applyBorder="1" applyAlignment="1" applyProtection="1">
      <alignment horizontal="center" vertical="center" wrapText="1"/>
    </xf>
    <xf numFmtId="177" fontId="1" fillId="0" borderId="22" xfId="2" applyNumberFormat="1" applyFont="1" applyBorder="1" applyAlignment="1" applyProtection="1">
      <alignment horizontal="center" vertical="center" wrapText="1"/>
    </xf>
    <xf numFmtId="0" fontId="4" fillId="0" borderId="19" xfId="2" applyFont="1" applyBorder="1" applyAlignment="1" applyProtection="1">
      <alignment horizontal="center" vertical="center" wrapText="1"/>
    </xf>
    <xf numFmtId="0" fontId="1" fillId="0" borderId="16" xfId="2" applyFont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shrinkToFit="1"/>
    </xf>
    <xf numFmtId="176" fontId="4" fillId="2" borderId="0" xfId="2" applyNumberFormat="1" applyFont="1" applyFill="1" applyBorder="1" applyAlignment="1" applyProtection="1">
      <alignment horizontal="center" vertical="center" wrapText="1"/>
    </xf>
    <xf numFmtId="179" fontId="4" fillId="2" borderId="0" xfId="2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2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 shrinkToFit="1"/>
    </xf>
    <xf numFmtId="176" fontId="4" fillId="3" borderId="0" xfId="0" applyNumberFormat="1" applyFont="1" applyFill="1" applyBorder="1" applyAlignment="1">
      <alignment horizontal="center" vertical="center" wrapText="1"/>
    </xf>
    <xf numFmtId="179" fontId="4" fillId="3" borderId="0" xfId="0" applyNumberFormat="1" applyFont="1" applyFill="1" applyBorder="1" applyAlignment="1">
      <alignment horizontal="center" vertical="center" wrapText="1"/>
    </xf>
    <xf numFmtId="179" fontId="4" fillId="3" borderId="0" xfId="2" applyNumberFormat="1" applyFont="1" applyFill="1" applyBorder="1" applyAlignment="1" applyProtection="1">
      <alignment horizontal="center" vertical="center" wrapText="1"/>
    </xf>
    <xf numFmtId="176" fontId="4" fillId="3" borderId="0" xfId="2" applyNumberFormat="1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 applyProtection="1">
      <alignment horizontal="center" vertical="center" shrinkToFit="1"/>
    </xf>
    <xf numFmtId="0" fontId="4" fillId="3" borderId="0" xfId="2" applyFont="1" applyFill="1" applyBorder="1" applyAlignment="1">
      <alignment horizontal="center" vertical="center" shrinkToFit="1"/>
    </xf>
    <xf numFmtId="176" fontId="4" fillId="3" borderId="0" xfId="2" applyNumberFormat="1" applyFont="1" applyFill="1" applyBorder="1" applyAlignment="1">
      <alignment horizontal="center" vertical="center" wrapText="1"/>
    </xf>
    <xf numFmtId="0" fontId="1" fillId="0" borderId="25" xfId="2" applyFont="1" applyBorder="1" applyAlignment="1" applyProtection="1">
      <alignment horizontal="center" vertical="center" wrapText="1"/>
    </xf>
    <xf numFmtId="0" fontId="1" fillId="0" borderId="26" xfId="2" applyFont="1" applyBorder="1" applyAlignment="1" applyProtection="1">
      <alignment horizontal="center" vertical="center" wrapText="1"/>
    </xf>
    <xf numFmtId="0" fontId="4" fillId="2" borderId="27" xfId="2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7" xfId="2" applyFont="1" applyFill="1" applyBorder="1" applyAlignment="1" applyProtection="1">
      <alignment horizontal="center" vertical="center" wrapText="1"/>
    </xf>
    <xf numFmtId="0" fontId="4" fillId="3" borderId="27" xfId="2" applyFont="1" applyFill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28" xfId="2" applyFont="1" applyBorder="1" applyAlignment="1" applyProtection="1">
      <alignment horizontal="center" vertical="center" wrapText="1"/>
    </xf>
    <xf numFmtId="177" fontId="1" fillId="0" borderId="26" xfId="2" applyNumberFormat="1" applyFont="1" applyBorder="1" applyAlignment="1" applyProtection="1">
      <alignment horizontal="center" vertical="center" wrapText="1"/>
    </xf>
    <xf numFmtId="176" fontId="4" fillId="2" borderId="27" xfId="2" applyNumberFormat="1" applyFont="1" applyFill="1" applyBorder="1" applyAlignment="1" applyProtection="1">
      <alignment horizontal="center" vertical="center" wrapText="1"/>
    </xf>
    <xf numFmtId="176" fontId="4" fillId="3" borderId="27" xfId="0" applyNumberFormat="1" applyFont="1" applyFill="1" applyBorder="1" applyAlignment="1">
      <alignment horizontal="center" vertical="center" wrapText="1"/>
    </xf>
    <xf numFmtId="176" fontId="4" fillId="3" borderId="27" xfId="2" applyNumberFormat="1" applyFont="1" applyFill="1" applyBorder="1" applyAlignment="1" applyProtection="1">
      <alignment horizontal="center" vertical="center" wrapText="1"/>
    </xf>
    <xf numFmtId="176" fontId="4" fillId="3" borderId="27" xfId="2" applyNumberFormat="1" applyFont="1" applyFill="1" applyBorder="1" applyAlignment="1">
      <alignment horizontal="center" vertical="center" wrapText="1"/>
    </xf>
    <xf numFmtId="177" fontId="2" fillId="0" borderId="27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1" fillId="0" borderId="28" xfId="2" applyNumberFormat="1" applyFont="1" applyBorder="1" applyAlignment="1" applyProtection="1">
      <alignment horizontal="center" vertical="center" wrapText="1"/>
    </xf>
    <xf numFmtId="179" fontId="4" fillId="2" borderId="27" xfId="2" applyNumberFormat="1" applyFont="1" applyFill="1" applyBorder="1" applyAlignment="1" applyProtection="1">
      <alignment horizontal="center" vertical="center" wrapText="1"/>
    </xf>
    <xf numFmtId="179" fontId="4" fillId="3" borderId="27" xfId="0" applyNumberFormat="1" applyFont="1" applyFill="1" applyBorder="1" applyAlignment="1">
      <alignment horizontal="center" vertical="center" wrapText="1"/>
    </xf>
    <xf numFmtId="179" fontId="4" fillId="3" borderId="27" xfId="2" applyNumberFormat="1" applyFont="1" applyFill="1" applyBorder="1" applyAlignment="1" applyProtection="1">
      <alignment horizontal="center" vertical="center" wrapText="1"/>
    </xf>
    <xf numFmtId="0" fontId="4" fillId="2" borderId="27" xfId="2" applyNumberFormat="1" applyFont="1" applyFill="1" applyBorder="1" applyAlignment="1" applyProtection="1">
      <alignment horizontal="center" vertical="center" wrapText="1"/>
    </xf>
    <xf numFmtId="0" fontId="4" fillId="3" borderId="2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2" borderId="13" xfId="2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 wrapText="1"/>
    </xf>
    <xf numFmtId="0" fontId="4" fillId="2" borderId="18" xfId="2" applyFont="1" applyFill="1" applyBorder="1" applyAlignment="1" applyProtection="1">
      <alignment horizontal="center" vertical="center" wrapText="1"/>
    </xf>
    <xf numFmtId="179" fontId="4" fillId="2" borderId="13" xfId="2" applyNumberFormat="1" applyFont="1" applyFill="1" applyBorder="1" applyAlignment="1" applyProtection="1">
      <alignment horizontal="center" vertical="center" wrapText="1"/>
    </xf>
    <xf numFmtId="179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13" xfId="2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/>
    </xf>
    <xf numFmtId="0" fontId="4" fillId="4" borderId="13" xfId="2" applyFont="1" applyFill="1" applyBorder="1" applyAlignment="1" applyProtection="1">
      <alignment horizontal="center" vertical="center" shrinkToFit="1"/>
    </xf>
    <xf numFmtId="0" fontId="4" fillId="4" borderId="6" xfId="2" applyFont="1" applyFill="1" applyBorder="1" applyAlignment="1" applyProtection="1">
      <alignment horizontal="center" vertical="center" wrapText="1"/>
    </xf>
    <xf numFmtId="0" fontId="4" fillId="4" borderId="19" xfId="2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2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9" xfId="2" applyNumberFormat="1" applyFont="1" applyFill="1" applyBorder="1" applyAlignment="1">
      <alignment horizontal="center" vertical="center" shrinkToFi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2" xfId="2" applyFont="1" applyFill="1" applyBorder="1" applyAlignment="1" applyProtection="1">
      <alignment horizontal="center" vertical="center" wrapText="1"/>
    </xf>
    <xf numFmtId="178" fontId="4" fillId="0" borderId="31" xfId="1" applyNumberFormat="1" applyFont="1" applyFill="1" applyBorder="1" applyAlignment="1">
      <alignment horizontal="center" vertical="center"/>
    </xf>
    <xf numFmtId="179" fontId="4" fillId="2" borderId="12" xfId="0" applyNumberFormat="1" applyFont="1" applyFill="1" applyBorder="1" applyAlignment="1">
      <alignment horizontal="center" vertical="center" wrapText="1"/>
    </xf>
    <xf numFmtId="179" fontId="4" fillId="2" borderId="12" xfId="2" applyNumberFormat="1" applyFont="1" applyFill="1" applyBorder="1" applyAlignment="1" applyProtection="1">
      <alignment horizontal="center" vertical="center" wrapText="1"/>
    </xf>
    <xf numFmtId="0" fontId="4" fillId="0" borderId="29" xfId="2" applyNumberFormat="1" applyFont="1" applyFill="1" applyBorder="1" applyAlignment="1">
      <alignment horizontal="center" vertical="center"/>
    </xf>
    <xf numFmtId="0" fontId="4" fillId="0" borderId="30" xfId="2" applyNumberFormat="1" applyFont="1" applyFill="1" applyBorder="1" applyAlignment="1">
      <alignment horizontal="center" vertical="center"/>
    </xf>
    <xf numFmtId="177" fontId="1" fillId="0" borderId="34" xfId="2" applyNumberFormat="1" applyFont="1" applyBorder="1" applyAlignment="1" applyProtection="1">
      <alignment horizontal="center" vertical="center" wrapText="1"/>
    </xf>
    <xf numFmtId="177" fontId="1" fillId="0" borderId="35" xfId="2" applyNumberFormat="1" applyFont="1" applyBorder="1" applyAlignment="1" applyProtection="1">
      <alignment horizontal="center" vertical="center" wrapText="1"/>
    </xf>
    <xf numFmtId="177" fontId="1" fillId="0" borderId="36" xfId="2" applyNumberFormat="1" applyFont="1" applyBorder="1" applyAlignment="1" applyProtection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" fillId="0" borderId="38" xfId="2" applyFont="1" applyBorder="1" applyAlignment="1" applyProtection="1">
      <alignment horizontal="center" vertical="center" wrapText="1"/>
    </xf>
    <xf numFmtId="0" fontId="1" fillId="0" borderId="36" xfId="2" applyFont="1" applyBorder="1" applyAlignment="1" applyProtection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27" xfId="2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4" borderId="12" xfId="2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9" xfId="2" applyNumberFormat="1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76" fontId="4" fillId="0" borderId="11" xfId="2" applyNumberFormat="1" applyFont="1" applyBorder="1" applyAlignment="1" applyProtection="1">
      <alignment horizontal="center" vertical="center" wrapText="1"/>
    </xf>
    <xf numFmtId="178" fontId="4" fillId="2" borderId="0" xfId="1" applyNumberFormat="1" applyFont="1" applyFill="1" applyBorder="1" applyAlignment="1" applyProtection="1">
      <alignment horizontal="center" vertical="center" wrapText="1"/>
    </xf>
    <xf numFmtId="178" fontId="4" fillId="2" borderId="5" xfId="1" applyNumberFormat="1" applyFont="1" applyFill="1" applyBorder="1" applyAlignment="1" applyProtection="1">
      <alignment horizontal="center" vertical="center" wrapText="1"/>
    </xf>
    <xf numFmtId="178" fontId="4" fillId="3" borderId="0" xfId="1" applyNumberFormat="1" applyFont="1" applyFill="1" applyBorder="1" applyAlignment="1" applyProtection="1">
      <alignment horizontal="center" vertical="center" wrapText="1"/>
    </xf>
    <xf numFmtId="178" fontId="4" fillId="3" borderId="5" xfId="1" applyNumberFormat="1" applyFont="1" applyFill="1" applyBorder="1" applyAlignment="1" applyProtection="1">
      <alignment horizontal="center" vertical="center" wrapText="1"/>
    </xf>
    <xf numFmtId="0" fontId="4" fillId="2" borderId="27" xfId="2" applyNumberFormat="1" applyFont="1" applyFill="1" applyBorder="1" applyAlignment="1">
      <alignment horizontal="center" vertical="center" shrinkToFit="1"/>
    </xf>
    <xf numFmtId="0" fontId="4" fillId="2" borderId="0" xfId="2" applyNumberFormat="1" applyFont="1" applyFill="1" applyBorder="1" applyAlignment="1">
      <alignment horizontal="center" vertical="center" shrinkToFit="1"/>
    </xf>
    <xf numFmtId="176" fontId="4" fillId="2" borderId="27" xfId="2" applyNumberFormat="1" applyFont="1" applyFill="1" applyBorder="1" applyAlignment="1">
      <alignment horizontal="center" vertical="center" wrapText="1"/>
    </xf>
    <xf numFmtId="176" fontId="4" fillId="2" borderId="0" xfId="2" applyNumberFormat="1" applyFont="1" applyFill="1" applyBorder="1" applyAlignment="1">
      <alignment horizontal="center" vertical="center" wrapText="1"/>
    </xf>
    <xf numFmtId="179" fontId="4" fillId="2" borderId="27" xfId="2" applyNumberFormat="1" applyFont="1" applyFill="1" applyBorder="1" applyAlignment="1">
      <alignment horizontal="center" vertical="center" wrapText="1"/>
    </xf>
    <xf numFmtId="179" fontId="4" fillId="2" borderId="0" xfId="2" applyNumberFormat="1" applyFont="1" applyFill="1" applyBorder="1" applyAlignment="1">
      <alignment horizontal="center" vertical="center" wrapText="1"/>
    </xf>
    <xf numFmtId="0" fontId="4" fillId="2" borderId="0" xfId="2" applyNumberFormat="1" applyFont="1" applyFill="1" applyBorder="1" applyAlignment="1">
      <alignment horizontal="center" vertical="center" wrapText="1"/>
    </xf>
    <xf numFmtId="0" fontId="4" fillId="2" borderId="27" xfId="2" applyNumberFormat="1" applyFont="1" applyFill="1" applyBorder="1" applyAlignment="1">
      <alignment horizontal="center" vertical="center" wrapText="1"/>
    </xf>
    <xf numFmtId="179" fontId="4" fillId="2" borderId="0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180" fontId="4" fillId="2" borderId="27" xfId="0" applyNumberFormat="1" applyFont="1" applyFill="1" applyBorder="1" applyAlignment="1">
      <alignment horizontal="center" vertical="center" wrapText="1"/>
    </xf>
    <xf numFmtId="180" fontId="4" fillId="2" borderId="0" xfId="0" applyNumberFormat="1" applyFont="1" applyFill="1" applyBorder="1" applyAlignment="1">
      <alignment horizontal="center" vertical="center" wrapText="1"/>
    </xf>
    <xf numFmtId="179" fontId="4" fillId="2" borderId="27" xfId="0" applyNumberFormat="1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>
      <alignment vertical="center"/>
    </xf>
    <xf numFmtId="0" fontId="9" fillId="2" borderId="0" xfId="2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2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179" fontId="4" fillId="0" borderId="12" xfId="2" applyNumberFormat="1" applyFont="1" applyBorder="1" applyAlignment="1">
      <alignment horizontal="center" vertical="center" wrapText="1"/>
    </xf>
    <xf numFmtId="179" fontId="4" fillId="0" borderId="13" xfId="2" applyNumberFormat="1" applyFont="1" applyBorder="1" applyAlignment="1">
      <alignment horizontal="center" vertical="center" wrapText="1"/>
    </xf>
    <xf numFmtId="179" fontId="4" fillId="0" borderId="13" xfId="0" applyNumberFormat="1" applyFont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 shrinkToFit="1"/>
    </xf>
    <xf numFmtId="0" fontId="4" fillId="2" borderId="13" xfId="2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distributed"/>
    </xf>
    <xf numFmtId="0" fontId="4" fillId="0" borderId="19" xfId="2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179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distributed"/>
    </xf>
    <xf numFmtId="0" fontId="4" fillId="0" borderId="15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9" fontId="4" fillId="0" borderId="14" xfId="0" applyNumberFormat="1" applyFont="1" applyBorder="1" applyAlignment="1">
      <alignment horizontal="center" vertical="center" wrapText="1"/>
    </xf>
    <xf numFmtId="179" fontId="4" fillId="0" borderId="15" xfId="0" applyNumberFormat="1" applyFont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center" vertical="center"/>
    </xf>
    <xf numFmtId="178" fontId="4" fillId="0" borderId="5" xfId="1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78" fontId="4" fillId="0" borderId="40" xfId="1" applyNumberFormat="1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_Sheet1" xfId="2"/>
  </cellStyles>
  <dxfs count="143"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shrinkToFit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fill>
        <patternFill patternType="none"/>
      </fill>
      <alignment horizontal="center" vertical="center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.0%"/>
      <alignment horizontal="center" vertical="center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.0%"/>
      <fill>
        <patternFill patternType="none"/>
      </fill>
      <alignment horizontal="center" vertical="center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fill>
        <patternFill patternType="none"/>
      </fill>
      <alignment horizontal="center" vertical="center" shrinkToFit="1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shrinkToFit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fill>
        <patternFill patternType="none"/>
      </fill>
      <alignment horizontal="center" vertical="center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wrapText="1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_);[Red]\(0\)"/>
      <alignment horizontal="center" vertical="center" wrapText="1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6" formatCode="0.00_ "/>
      <alignment horizontal="center" vertical="center" wrapText="1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6" formatCode="0.00_ 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6" formatCode="0.00_ 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numFmt numFmtId="176" formatCode="0.00_ "/>
      <alignment horizontal="center" vertical="center" wrapText="1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wrapText="1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shrinkToFit="1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wrapText="1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wrapText="1"/>
      <border outline="0"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 shrinkToFit="1"/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fill>
        <patternFill patternType="none"/>
      </fill>
      <alignment horizontal="center" vertical="center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center" vertical="center"/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P480" totalsRowShown="0" dataDxfId="28">
  <autoFilter ref="A3:P4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44"/>
    <tableColumn id="2" name="学号" dataDxfId="43"/>
    <tableColumn id="3" name="姓名" dataDxfId="42"/>
    <tableColumn id="4" name="年级" dataDxfId="41"/>
    <tableColumn id="5" name="专业班级" dataDxfId="40"/>
    <tableColumn id="6" name="德育" dataDxfId="39"/>
    <tableColumn id="7" name="智育" dataDxfId="38"/>
    <tableColumn id="8" name="文体" dataDxfId="37"/>
    <tableColumn id="9" name="总分" dataDxfId="36">
      <calculatedColumnFormula>SUM(F4:H4)</calculatedColumnFormula>
    </tableColumn>
    <tableColumn id="10" name="班级_x000a_名次" dataDxfId="35"/>
    <tableColumn id="11" name="班级_x000a_人数" dataDxfId="34"/>
    <tableColumn id="12" name="班级_x000a_排名" dataDxfId="33">
      <calculatedColumnFormula>IFERROR(J4/K4,"")</calculatedColumnFormula>
    </tableColumn>
    <tableColumn id="13" name="专业_x000a_名次" dataDxfId="32"/>
    <tableColumn id="14" name="专业_x000a_人数" dataDxfId="31"/>
    <tableColumn id="15" name="专业_x000a_排名" dataDxfId="30">
      <calculatedColumnFormula>IFERROR(M4/N4,"")</calculatedColumnFormula>
    </tableColumn>
    <tableColumn id="16" name="备注" dataDxfId="29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3:M40" dataDxfId="14">
  <autoFilter ref="A3:M40"/>
  <tableColumns count="13">
    <tableColumn id="1" name="序号" totalsRowLabel="汇总" dataDxfId="27"/>
    <tableColumn id="2" name="学号" dataDxfId="26"/>
    <tableColumn id="3" name="姓名" dataDxfId="25"/>
    <tableColumn id="4" name="性别" dataDxfId="24"/>
    <tableColumn id="5" name="年级" dataDxfId="23"/>
    <tableColumn id="6" name="班级" dataDxfId="22"/>
    <tableColumn id="7" name="班级_x000a_名次" dataDxfId="21"/>
    <tableColumn id="8" name="班级_x000a_人数" dataDxfId="20"/>
    <tableColumn id="9" name="班级_x000a_排名" dataDxfId="19">
      <calculatedColumnFormula>IFERROR(G4/H4,"")</calculatedColumnFormula>
    </tableColumn>
    <tableColumn id="10" name="专业_x000a_名次" dataDxfId="18"/>
    <tableColumn id="11" name="专业_x000a_人数" dataDxfId="17"/>
    <tableColumn id="12" name="专业_x000a_排名" dataDxfId="16">
      <calculatedColumnFormula>IFERROR(J4/K4,"")</calculatedColumnFormula>
    </tableColumn>
    <tableColumn id="13" name="备注" totalsRowFunction="count" dataDxfId="1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3:M27" dataDxfId="0">
  <tableColumns count="13">
    <tableColumn id="1" name="序号" totalsRowLabel="汇总" dataDxfId="13"/>
    <tableColumn id="2" name="学号" dataDxfId="12"/>
    <tableColumn id="3" name="姓名" dataDxfId="11"/>
    <tableColumn id="4" name="性别" dataDxfId="10"/>
    <tableColumn id="5" name="年级" dataDxfId="9"/>
    <tableColumn id="6" name="班级" dataDxfId="8"/>
    <tableColumn id="7" name="班级_x000a_名次" dataDxfId="7"/>
    <tableColumn id="8" name="班级_x000a_人数" dataDxfId="6"/>
    <tableColumn id="9" name="班级_x000a_排名" dataDxfId="5">
      <calculatedColumnFormula>IFERROR(G4/H4,"")</calculatedColumnFormula>
    </tableColumn>
    <tableColumn id="10" name="专业_x000a_名次" dataDxfId="4"/>
    <tableColumn id="11" name="专业_x000a_人数" dataDxfId="3"/>
    <tableColumn id="12" name="专业_x000a_排名" dataDxfId="2">
      <calculatedColumnFormula>IFERROR(J4/K4,"")</calculatedColumnFormula>
    </tableColumn>
    <tableColumn id="13" name="备注" totalsRowFunction="count" dataDxfId="1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3:E22">
  <tableColumns count="5">
    <tableColumn id="1" name="序号" totalsRowLabel="汇总" dataDxfId="137"/>
    <tableColumn id="2" name="班级名称" dataDxfId="136"/>
    <tableColumn id="3" name="班级人数" dataDxfId="135"/>
    <tableColumn id="4" name="班主任姓名" dataDxfId="134"/>
    <tableColumn id="5" name="备注" dataDxfId="133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526"/>
  <sheetViews>
    <sheetView tabSelected="1" zoomScaleNormal="100" workbookViewId="0">
      <selection activeCell="S22" sqref="S22"/>
    </sheetView>
  </sheetViews>
  <sheetFormatPr defaultColWidth="9" defaultRowHeight="17.45" customHeight="1" x14ac:dyDescent="0.15"/>
  <cols>
    <col min="1" max="1" width="7.5" style="32" customWidth="1"/>
    <col min="2" max="2" width="12.5" style="59" customWidth="1"/>
    <col min="3" max="3" width="10.75" style="60" customWidth="1"/>
    <col min="4" max="4" width="8.625" style="60" customWidth="1"/>
    <col min="5" max="5" width="12.625" style="60" customWidth="1"/>
    <col min="6" max="6" width="6.5" style="68" customWidth="1"/>
    <col min="7" max="9" width="6.5" style="69" customWidth="1"/>
    <col min="10" max="10" width="6.5" style="59" customWidth="1"/>
    <col min="11" max="11" width="6.5" style="60" customWidth="1"/>
    <col min="12" max="12" width="7.875" style="60" customWidth="1"/>
    <col min="13" max="13" width="6.5" style="59" customWidth="1"/>
    <col min="14" max="14" width="6.5" style="60" customWidth="1"/>
    <col min="15" max="15" width="8.375" style="61" customWidth="1"/>
    <col min="16" max="16" width="9.625" style="32" customWidth="1"/>
    <col min="17" max="16384" width="9" style="32"/>
  </cols>
  <sheetData>
    <row r="1" spans="1:16" ht="17.45" customHeight="1" x14ac:dyDescent="0.1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43.5" customHeight="1" x14ac:dyDescent="0.1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s="19" customFormat="1" ht="37.5" customHeight="1" x14ac:dyDescent="0.15">
      <c r="A3" s="53" t="s">
        <v>2</v>
      </c>
      <c r="B3" s="54" t="s">
        <v>3</v>
      </c>
      <c r="C3" s="33" t="s">
        <v>4</v>
      </c>
      <c r="D3" s="33" t="s">
        <v>5</v>
      </c>
      <c r="E3" s="62" t="s">
        <v>6</v>
      </c>
      <c r="F3" s="63" t="s">
        <v>7</v>
      </c>
      <c r="G3" s="35" t="s">
        <v>8</v>
      </c>
      <c r="H3" s="35" t="s">
        <v>9</v>
      </c>
      <c r="I3" s="70" t="s">
        <v>10</v>
      </c>
      <c r="J3" s="54" t="s">
        <v>11</v>
      </c>
      <c r="K3" s="33" t="s">
        <v>12</v>
      </c>
      <c r="L3" s="62" t="s">
        <v>13</v>
      </c>
      <c r="M3" s="54" t="s">
        <v>14</v>
      </c>
      <c r="N3" s="33" t="s">
        <v>15</v>
      </c>
      <c r="O3" s="34" t="s">
        <v>16</v>
      </c>
      <c r="P3" s="37" t="s">
        <v>17</v>
      </c>
    </row>
    <row r="4" spans="1:16" ht="17.45" customHeight="1" x14ac:dyDescent="0.15">
      <c r="A4" s="38">
        <v>1</v>
      </c>
      <c r="B4" s="55">
        <v>2016014900</v>
      </c>
      <c r="C4" s="39" t="s">
        <v>30</v>
      </c>
      <c r="D4" s="38">
        <v>2016</v>
      </c>
      <c r="E4" s="38" t="s">
        <v>31</v>
      </c>
      <c r="F4" s="64">
        <v>8.1</v>
      </c>
      <c r="G4" s="40">
        <v>76.73</v>
      </c>
      <c r="H4" s="40">
        <v>4.8499999999999996</v>
      </c>
      <c r="I4" s="136">
        <f t="shared" ref="I4:I67" si="0">SUM(F4:H4)</f>
        <v>89.679999999999993</v>
      </c>
      <c r="J4" s="71">
        <v>1</v>
      </c>
      <c r="K4" s="41">
        <v>5</v>
      </c>
      <c r="L4" s="137">
        <f t="shared" ref="L4:L71" si="1">IFERROR(J4/K4,"")</f>
        <v>0.2</v>
      </c>
      <c r="M4" s="71">
        <v>1</v>
      </c>
      <c r="N4" s="41">
        <v>5</v>
      </c>
      <c r="O4" s="138">
        <f t="shared" ref="O4:O67" si="2">IFERROR(M4/N4,"")</f>
        <v>0.2</v>
      </c>
      <c r="P4" s="38" t="s">
        <v>32</v>
      </c>
    </row>
    <row r="5" spans="1:16" ht="17.45" customHeight="1" x14ac:dyDescent="0.15">
      <c r="A5" s="38">
        <v>2</v>
      </c>
      <c r="B5" s="74">
        <v>2016014839</v>
      </c>
      <c r="C5" s="39" t="s">
        <v>33</v>
      </c>
      <c r="D5" s="38">
        <v>2016</v>
      </c>
      <c r="E5" s="38" t="s">
        <v>34</v>
      </c>
      <c r="F5" s="64">
        <v>7.2</v>
      </c>
      <c r="G5" s="40">
        <v>76.67</v>
      </c>
      <c r="H5" s="40">
        <v>4</v>
      </c>
      <c r="I5" s="136">
        <f t="shared" si="0"/>
        <v>87.87</v>
      </c>
      <c r="J5" s="71">
        <v>2</v>
      </c>
      <c r="K5" s="41">
        <v>5</v>
      </c>
      <c r="L5" s="137">
        <f t="shared" si="1"/>
        <v>0.4</v>
      </c>
      <c r="M5" s="71">
        <v>2</v>
      </c>
      <c r="N5" s="41">
        <v>5</v>
      </c>
      <c r="O5" s="138">
        <f t="shared" si="2"/>
        <v>0.4</v>
      </c>
      <c r="P5" s="38" t="s">
        <v>32</v>
      </c>
    </row>
    <row r="6" spans="1:16" ht="17.45" customHeight="1" x14ac:dyDescent="0.15">
      <c r="A6" s="38">
        <v>3</v>
      </c>
      <c r="B6" s="55">
        <v>2016014896</v>
      </c>
      <c r="C6" s="39" t="s">
        <v>35</v>
      </c>
      <c r="D6" s="38">
        <v>2016</v>
      </c>
      <c r="E6" s="38" t="s">
        <v>31</v>
      </c>
      <c r="F6" s="64">
        <v>7.6</v>
      </c>
      <c r="G6" s="40">
        <v>73.13</v>
      </c>
      <c r="H6" s="40">
        <v>4</v>
      </c>
      <c r="I6" s="136">
        <f t="shared" si="0"/>
        <v>84.72999999999999</v>
      </c>
      <c r="J6" s="71">
        <v>3</v>
      </c>
      <c r="K6" s="41">
        <v>5</v>
      </c>
      <c r="L6" s="137">
        <f t="shared" si="1"/>
        <v>0.6</v>
      </c>
      <c r="M6" s="71">
        <v>3</v>
      </c>
      <c r="N6" s="41">
        <v>5</v>
      </c>
      <c r="O6" s="138">
        <f t="shared" si="2"/>
        <v>0.6</v>
      </c>
      <c r="P6" s="38" t="s">
        <v>32</v>
      </c>
    </row>
    <row r="7" spans="1:16" ht="17.45" customHeight="1" x14ac:dyDescent="0.15">
      <c r="A7" s="38">
        <v>4</v>
      </c>
      <c r="B7" s="55">
        <v>2016014897</v>
      </c>
      <c r="C7" s="39" t="s">
        <v>36</v>
      </c>
      <c r="D7" s="38">
        <v>2016</v>
      </c>
      <c r="E7" s="38" t="s">
        <v>31</v>
      </c>
      <c r="F7" s="64">
        <v>7</v>
      </c>
      <c r="G7" s="40">
        <v>71.197999999999993</v>
      </c>
      <c r="H7" s="40">
        <v>4</v>
      </c>
      <c r="I7" s="136">
        <f t="shared" si="0"/>
        <v>82.197999999999993</v>
      </c>
      <c r="J7" s="71">
        <v>4</v>
      </c>
      <c r="K7" s="41">
        <v>5</v>
      </c>
      <c r="L7" s="137">
        <f t="shared" si="1"/>
        <v>0.8</v>
      </c>
      <c r="M7" s="71">
        <v>4</v>
      </c>
      <c r="N7" s="41">
        <v>5</v>
      </c>
      <c r="O7" s="138">
        <f t="shared" si="2"/>
        <v>0.8</v>
      </c>
      <c r="P7" s="38" t="s">
        <v>32</v>
      </c>
    </row>
    <row r="8" spans="1:16" ht="17.45" customHeight="1" x14ac:dyDescent="0.15">
      <c r="A8" s="38">
        <v>5</v>
      </c>
      <c r="B8" s="55">
        <v>2016014895</v>
      </c>
      <c r="C8" s="39" t="s">
        <v>37</v>
      </c>
      <c r="D8" s="38">
        <v>2016</v>
      </c>
      <c r="E8" s="38" t="s">
        <v>31</v>
      </c>
      <c r="F8" s="64">
        <v>8</v>
      </c>
      <c r="G8" s="40">
        <v>68.73</v>
      </c>
      <c r="H8" s="40">
        <v>5</v>
      </c>
      <c r="I8" s="136">
        <f t="shared" si="0"/>
        <v>81.73</v>
      </c>
      <c r="J8" s="71">
        <v>5</v>
      </c>
      <c r="K8" s="41">
        <v>5</v>
      </c>
      <c r="L8" s="137">
        <f t="shared" si="1"/>
        <v>1</v>
      </c>
      <c r="M8" s="71">
        <v>5</v>
      </c>
      <c r="N8" s="41">
        <v>5</v>
      </c>
      <c r="O8" s="138">
        <f t="shared" si="2"/>
        <v>1</v>
      </c>
      <c r="P8" s="38" t="s">
        <v>32</v>
      </c>
    </row>
    <row r="9" spans="1:16" ht="17.45" customHeight="1" x14ac:dyDescent="0.15">
      <c r="A9" s="38">
        <v>6</v>
      </c>
      <c r="B9" s="74">
        <v>2017015236</v>
      </c>
      <c r="C9" s="39" t="s">
        <v>38</v>
      </c>
      <c r="D9" s="38">
        <v>2017</v>
      </c>
      <c r="E9" s="38" t="s">
        <v>39</v>
      </c>
      <c r="F9" s="64">
        <v>9.5</v>
      </c>
      <c r="G9" s="40">
        <v>76.08</v>
      </c>
      <c r="H9" s="40">
        <v>5.35</v>
      </c>
      <c r="I9" s="136">
        <f t="shared" si="0"/>
        <v>90.929999999999993</v>
      </c>
      <c r="J9" s="71">
        <v>1</v>
      </c>
      <c r="K9" s="41">
        <v>23</v>
      </c>
      <c r="L9" s="137">
        <f t="shared" si="1"/>
        <v>4.3478260869565216E-2</v>
      </c>
      <c r="M9" s="71">
        <v>1</v>
      </c>
      <c r="N9" s="41">
        <v>97</v>
      </c>
      <c r="O9" s="138">
        <f t="shared" si="2"/>
        <v>1.0309278350515464E-2</v>
      </c>
      <c r="P9" s="38"/>
    </row>
    <row r="10" spans="1:16" ht="17.45" customHeight="1" x14ac:dyDescent="0.15">
      <c r="A10" s="38">
        <v>7</v>
      </c>
      <c r="B10" s="74">
        <v>2017015214</v>
      </c>
      <c r="C10" s="39" t="s">
        <v>40</v>
      </c>
      <c r="D10" s="38">
        <v>2017</v>
      </c>
      <c r="E10" s="38" t="s">
        <v>41</v>
      </c>
      <c r="F10" s="64">
        <v>9</v>
      </c>
      <c r="G10" s="40">
        <v>75.989999999999995</v>
      </c>
      <c r="H10" s="40">
        <v>5.9</v>
      </c>
      <c r="I10" s="136">
        <f t="shared" si="0"/>
        <v>90.89</v>
      </c>
      <c r="J10" s="71">
        <v>1</v>
      </c>
      <c r="K10" s="41">
        <v>25</v>
      </c>
      <c r="L10" s="137">
        <f t="shared" si="1"/>
        <v>0.04</v>
      </c>
      <c r="M10" s="71">
        <v>2</v>
      </c>
      <c r="N10" s="41">
        <v>97</v>
      </c>
      <c r="O10" s="138">
        <f t="shared" si="2"/>
        <v>2.0618556701030927E-2</v>
      </c>
      <c r="P10" s="38"/>
    </row>
    <row r="11" spans="1:16" ht="17.45" customHeight="1" x14ac:dyDescent="0.15">
      <c r="A11" s="38">
        <v>8</v>
      </c>
      <c r="B11" s="74">
        <v>2017015239</v>
      </c>
      <c r="C11" s="39" t="s">
        <v>42</v>
      </c>
      <c r="D11" s="38">
        <v>2017</v>
      </c>
      <c r="E11" s="38" t="s">
        <v>43</v>
      </c>
      <c r="F11" s="64">
        <v>9.4</v>
      </c>
      <c r="G11" s="40">
        <v>75.811999999999998</v>
      </c>
      <c r="H11" s="40">
        <v>5.55</v>
      </c>
      <c r="I11" s="136">
        <f t="shared" si="0"/>
        <v>90.762</v>
      </c>
      <c r="J11" s="71">
        <v>2</v>
      </c>
      <c r="K11" s="41">
        <v>23</v>
      </c>
      <c r="L11" s="137">
        <f t="shared" si="1"/>
        <v>8.6956521739130432E-2</v>
      </c>
      <c r="M11" s="71">
        <v>3</v>
      </c>
      <c r="N11" s="41">
        <v>97</v>
      </c>
      <c r="O11" s="138">
        <f t="shared" si="2"/>
        <v>3.0927835051546393E-2</v>
      </c>
      <c r="P11" s="38"/>
    </row>
    <row r="12" spans="1:16" ht="17.45" customHeight="1" x14ac:dyDescent="0.15">
      <c r="A12" s="38">
        <v>9</v>
      </c>
      <c r="B12" s="74">
        <v>2017015215</v>
      </c>
      <c r="C12" s="39" t="s">
        <v>44</v>
      </c>
      <c r="D12" s="38">
        <v>2017</v>
      </c>
      <c r="E12" s="38" t="s">
        <v>45</v>
      </c>
      <c r="F12" s="64">
        <v>9</v>
      </c>
      <c r="G12" s="40">
        <v>75.655000000000001</v>
      </c>
      <c r="H12" s="40">
        <v>6.1</v>
      </c>
      <c r="I12" s="136">
        <f t="shared" si="0"/>
        <v>90.754999999999995</v>
      </c>
      <c r="J12" s="71">
        <v>2</v>
      </c>
      <c r="K12" s="41">
        <v>25</v>
      </c>
      <c r="L12" s="137">
        <f t="shared" si="1"/>
        <v>0.08</v>
      </c>
      <c r="M12" s="71">
        <v>4</v>
      </c>
      <c r="N12" s="41">
        <v>97</v>
      </c>
      <c r="O12" s="138">
        <f t="shared" si="2"/>
        <v>4.1237113402061855E-2</v>
      </c>
      <c r="P12" s="38"/>
    </row>
    <row r="13" spans="1:16" ht="17.45" customHeight="1" x14ac:dyDescent="0.15">
      <c r="A13" s="38">
        <v>10</v>
      </c>
      <c r="B13" s="74">
        <v>2017015240</v>
      </c>
      <c r="C13" s="39" t="s">
        <v>46</v>
      </c>
      <c r="D13" s="38">
        <v>2017</v>
      </c>
      <c r="E13" s="38" t="s">
        <v>43</v>
      </c>
      <c r="F13" s="64">
        <v>9.9</v>
      </c>
      <c r="G13" s="40">
        <v>72.834999999999994</v>
      </c>
      <c r="H13" s="40">
        <v>7.1</v>
      </c>
      <c r="I13" s="136">
        <f t="shared" si="0"/>
        <v>89.834999999999994</v>
      </c>
      <c r="J13" s="71">
        <v>3</v>
      </c>
      <c r="K13" s="41">
        <v>23</v>
      </c>
      <c r="L13" s="137">
        <f t="shared" si="1"/>
        <v>0.13043478260869565</v>
      </c>
      <c r="M13" s="71">
        <v>5</v>
      </c>
      <c r="N13" s="41">
        <v>97</v>
      </c>
      <c r="O13" s="138">
        <f t="shared" si="2"/>
        <v>5.1546391752577317E-2</v>
      </c>
      <c r="P13" s="38"/>
    </row>
    <row r="14" spans="1:16" ht="17.25" customHeight="1" x14ac:dyDescent="0.15">
      <c r="A14" s="38">
        <v>11</v>
      </c>
      <c r="B14" s="55">
        <v>2017015286</v>
      </c>
      <c r="C14" s="39" t="s">
        <v>47</v>
      </c>
      <c r="D14" s="38">
        <v>2017</v>
      </c>
      <c r="E14" s="38" t="s">
        <v>48</v>
      </c>
      <c r="F14" s="64">
        <v>8.6999999999999993</v>
      </c>
      <c r="G14" s="40">
        <v>75.77</v>
      </c>
      <c r="H14" s="40">
        <v>5</v>
      </c>
      <c r="I14" s="136">
        <f t="shared" si="0"/>
        <v>89.47</v>
      </c>
      <c r="J14" s="71">
        <v>1</v>
      </c>
      <c r="K14" s="41">
        <v>25</v>
      </c>
      <c r="L14" s="137">
        <f t="shared" si="1"/>
        <v>0.04</v>
      </c>
      <c r="M14" s="71">
        <v>6</v>
      </c>
      <c r="N14" s="41">
        <v>97</v>
      </c>
      <c r="O14" s="138">
        <f t="shared" si="2"/>
        <v>6.1855670103092786E-2</v>
      </c>
      <c r="P14" s="38"/>
    </row>
    <row r="15" spans="1:16" ht="17.25" customHeight="1" x14ac:dyDescent="0.15">
      <c r="A15" s="38">
        <v>12</v>
      </c>
      <c r="B15" s="55">
        <v>2017015287</v>
      </c>
      <c r="C15" s="39" t="s">
        <v>49</v>
      </c>
      <c r="D15" s="38">
        <v>2017</v>
      </c>
      <c r="E15" s="38" t="s">
        <v>48</v>
      </c>
      <c r="F15" s="64">
        <v>9.1999999999999993</v>
      </c>
      <c r="G15" s="40">
        <v>75.25</v>
      </c>
      <c r="H15" s="40">
        <v>5</v>
      </c>
      <c r="I15" s="136">
        <f t="shared" si="0"/>
        <v>89.45</v>
      </c>
      <c r="J15" s="71">
        <v>2</v>
      </c>
      <c r="K15" s="41">
        <v>25</v>
      </c>
      <c r="L15" s="137">
        <f t="shared" si="1"/>
        <v>0.08</v>
      </c>
      <c r="M15" s="71">
        <v>7</v>
      </c>
      <c r="N15" s="41">
        <v>97</v>
      </c>
      <c r="O15" s="138">
        <f t="shared" si="2"/>
        <v>7.2164948453608241E-2</v>
      </c>
      <c r="P15" s="38"/>
    </row>
    <row r="16" spans="1:16" ht="17.25" customHeight="1" x14ac:dyDescent="0.15">
      <c r="A16" s="38">
        <v>13</v>
      </c>
      <c r="B16" s="74">
        <v>2017015200</v>
      </c>
      <c r="C16" s="39" t="s">
        <v>50</v>
      </c>
      <c r="D16" s="38">
        <v>2017</v>
      </c>
      <c r="E16" s="38" t="s">
        <v>45</v>
      </c>
      <c r="F16" s="64">
        <v>9.8000000000000007</v>
      </c>
      <c r="G16" s="40">
        <v>73.05</v>
      </c>
      <c r="H16" s="40">
        <v>6.5</v>
      </c>
      <c r="I16" s="136">
        <f t="shared" si="0"/>
        <v>89.35</v>
      </c>
      <c r="J16" s="71">
        <v>3</v>
      </c>
      <c r="K16" s="41">
        <v>25</v>
      </c>
      <c r="L16" s="137">
        <f t="shared" si="1"/>
        <v>0.12</v>
      </c>
      <c r="M16" s="71">
        <v>8</v>
      </c>
      <c r="N16" s="41">
        <v>97</v>
      </c>
      <c r="O16" s="138">
        <f t="shared" si="2"/>
        <v>8.247422680412371E-2</v>
      </c>
      <c r="P16" s="38"/>
    </row>
    <row r="17" spans="1:16" ht="17.45" customHeight="1" x14ac:dyDescent="0.15">
      <c r="A17" s="38">
        <v>14</v>
      </c>
      <c r="B17" s="74">
        <v>2017015237</v>
      </c>
      <c r="C17" s="39" t="s">
        <v>51</v>
      </c>
      <c r="D17" s="38">
        <v>2017</v>
      </c>
      <c r="E17" s="38" t="s">
        <v>43</v>
      </c>
      <c r="F17" s="64">
        <v>9.8000000000000007</v>
      </c>
      <c r="G17" s="40">
        <v>72.69</v>
      </c>
      <c r="H17" s="40">
        <v>6.85</v>
      </c>
      <c r="I17" s="136">
        <f t="shared" si="0"/>
        <v>89.339999999999989</v>
      </c>
      <c r="J17" s="71">
        <v>4</v>
      </c>
      <c r="K17" s="41">
        <v>23</v>
      </c>
      <c r="L17" s="137">
        <f t="shared" si="1"/>
        <v>0.17391304347826086</v>
      </c>
      <c r="M17" s="71">
        <v>9</v>
      </c>
      <c r="N17" s="41">
        <v>97</v>
      </c>
      <c r="O17" s="138">
        <f t="shared" si="2"/>
        <v>9.2783505154639179E-2</v>
      </c>
      <c r="P17" s="38"/>
    </row>
    <row r="18" spans="1:16" ht="17.45" customHeight="1" x14ac:dyDescent="0.15">
      <c r="A18" s="38">
        <v>15</v>
      </c>
      <c r="B18" s="74">
        <v>2017015231</v>
      </c>
      <c r="C18" s="39" t="s">
        <v>52</v>
      </c>
      <c r="D18" s="38">
        <v>2017</v>
      </c>
      <c r="E18" s="38" t="s">
        <v>43</v>
      </c>
      <c r="F18" s="64">
        <v>9.3000000000000007</v>
      </c>
      <c r="G18" s="40">
        <v>74.16</v>
      </c>
      <c r="H18" s="40">
        <v>5.4</v>
      </c>
      <c r="I18" s="136">
        <f t="shared" si="0"/>
        <v>88.86</v>
      </c>
      <c r="J18" s="71">
        <v>12</v>
      </c>
      <c r="K18" s="41">
        <v>23</v>
      </c>
      <c r="L18" s="137">
        <f t="shared" si="1"/>
        <v>0.52173913043478259</v>
      </c>
      <c r="M18" s="71">
        <v>10</v>
      </c>
      <c r="N18" s="41">
        <v>97</v>
      </c>
      <c r="O18" s="138">
        <f t="shared" si="2"/>
        <v>0.10309278350515463</v>
      </c>
      <c r="P18" s="38"/>
    </row>
    <row r="19" spans="1:16" ht="17.45" customHeight="1" x14ac:dyDescent="0.15">
      <c r="A19" s="38">
        <v>16</v>
      </c>
      <c r="B19" s="55">
        <v>2017015285</v>
      </c>
      <c r="C19" s="39" t="s">
        <v>53</v>
      </c>
      <c r="D19" s="38">
        <v>2017</v>
      </c>
      <c r="E19" s="38" t="s">
        <v>48</v>
      </c>
      <c r="F19" s="64">
        <v>8.6</v>
      </c>
      <c r="G19" s="40">
        <v>75.89</v>
      </c>
      <c r="H19" s="40">
        <v>4.2</v>
      </c>
      <c r="I19" s="136">
        <f t="shared" si="0"/>
        <v>88.69</v>
      </c>
      <c r="J19" s="71">
        <v>3</v>
      </c>
      <c r="K19" s="41">
        <v>25</v>
      </c>
      <c r="L19" s="137">
        <f t="shared" si="1"/>
        <v>0.12</v>
      </c>
      <c r="M19" s="71">
        <v>11</v>
      </c>
      <c r="N19" s="41">
        <v>97</v>
      </c>
      <c r="O19" s="138">
        <f t="shared" si="2"/>
        <v>0.1134020618556701</v>
      </c>
      <c r="P19" s="38"/>
    </row>
    <row r="20" spans="1:16" ht="17.45" customHeight="1" x14ac:dyDescent="0.15">
      <c r="A20" s="38">
        <v>17</v>
      </c>
      <c r="B20" s="74">
        <v>2017015242</v>
      </c>
      <c r="C20" s="39" t="s">
        <v>54</v>
      </c>
      <c r="D20" s="38">
        <v>2017</v>
      </c>
      <c r="E20" s="38" t="s">
        <v>43</v>
      </c>
      <c r="F20" s="64">
        <v>8</v>
      </c>
      <c r="G20" s="40">
        <v>73.343000000000004</v>
      </c>
      <c r="H20" s="40">
        <v>5.95</v>
      </c>
      <c r="I20" s="136">
        <f t="shared" si="0"/>
        <v>87.293000000000006</v>
      </c>
      <c r="J20" s="71">
        <v>5</v>
      </c>
      <c r="K20" s="41">
        <v>23</v>
      </c>
      <c r="L20" s="137">
        <f t="shared" si="1"/>
        <v>0.21739130434782608</v>
      </c>
      <c r="M20" s="71">
        <v>12</v>
      </c>
      <c r="N20" s="41">
        <v>97</v>
      </c>
      <c r="O20" s="138">
        <f t="shared" si="2"/>
        <v>0.12371134020618557</v>
      </c>
      <c r="P20" s="38"/>
    </row>
    <row r="21" spans="1:16" ht="17.45" customHeight="1" x14ac:dyDescent="0.15">
      <c r="A21" s="38">
        <v>18</v>
      </c>
      <c r="B21" s="74">
        <v>2017015210</v>
      </c>
      <c r="C21" s="39" t="s">
        <v>55</v>
      </c>
      <c r="D21" s="38">
        <v>2017</v>
      </c>
      <c r="E21" s="38" t="s">
        <v>45</v>
      </c>
      <c r="F21" s="64">
        <v>9.1</v>
      </c>
      <c r="G21" s="40">
        <v>70.81</v>
      </c>
      <c r="H21" s="40">
        <v>7</v>
      </c>
      <c r="I21" s="136">
        <f t="shared" si="0"/>
        <v>86.91</v>
      </c>
      <c r="J21" s="71">
        <v>4</v>
      </c>
      <c r="K21" s="41">
        <v>25</v>
      </c>
      <c r="L21" s="137">
        <f t="shared" si="1"/>
        <v>0.16</v>
      </c>
      <c r="M21" s="71">
        <v>13</v>
      </c>
      <c r="N21" s="41">
        <v>97</v>
      </c>
      <c r="O21" s="138">
        <f t="shared" si="2"/>
        <v>0.13402061855670103</v>
      </c>
      <c r="P21" s="38"/>
    </row>
    <row r="22" spans="1:16" ht="17.45" customHeight="1" x14ac:dyDescent="0.15">
      <c r="A22" s="38">
        <v>19</v>
      </c>
      <c r="B22" s="55">
        <v>2017015289</v>
      </c>
      <c r="C22" s="39" t="s">
        <v>56</v>
      </c>
      <c r="D22" s="38">
        <v>2017</v>
      </c>
      <c r="E22" s="38" t="s">
        <v>48</v>
      </c>
      <c r="F22" s="64">
        <v>7</v>
      </c>
      <c r="G22" s="40">
        <v>72.8</v>
      </c>
      <c r="H22" s="40">
        <v>7.1</v>
      </c>
      <c r="I22" s="136">
        <f t="shared" si="0"/>
        <v>86.899999999999991</v>
      </c>
      <c r="J22" s="71">
        <v>4</v>
      </c>
      <c r="K22" s="41">
        <v>25</v>
      </c>
      <c r="L22" s="137">
        <f t="shared" si="1"/>
        <v>0.16</v>
      </c>
      <c r="M22" s="71">
        <v>14</v>
      </c>
      <c r="N22" s="41">
        <v>97</v>
      </c>
      <c r="O22" s="138">
        <f t="shared" si="2"/>
        <v>0.14432989690721648</v>
      </c>
      <c r="P22" s="38"/>
    </row>
    <row r="23" spans="1:16" ht="17.45" customHeight="1" x14ac:dyDescent="0.15">
      <c r="A23" s="38">
        <v>20</v>
      </c>
      <c r="B23" s="55">
        <v>2017015284</v>
      </c>
      <c r="C23" s="39" t="s">
        <v>57</v>
      </c>
      <c r="D23" s="38">
        <v>2017</v>
      </c>
      <c r="E23" s="38" t="s">
        <v>48</v>
      </c>
      <c r="F23" s="64">
        <v>9.3000000000000007</v>
      </c>
      <c r="G23" s="40">
        <v>72</v>
      </c>
      <c r="H23" s="40">
        <v>5.2</v>
      </c>
      <c r="I23" s="136">
        <f t="shared" si="0"/>
        <v>86.5</v>
      </c>
      <c r="J23" s="71">
        <v>5</v>
      </c>
      <c r="K23" s="41">
        <v>25</v>
      </c>
      <c r="L23" s="137">
        <f t="shared" si="1"/>
        <v>0.2</v>
      </c>
      <c r="M23" s="71">
        <v>15</v>
      </c>
      <c r="N23" s="41">
        <v>97</v>
      </c>
      <c r="O23" s="138">
        <f t="shared" si="2"/>
        <v>0.15463917525773196</v>
      </c>
      <c r="P23" s="38"/>
    </row>
    <row r="24" spans="1:16" ht="17.45" customHeight="1" x14ac:dyDescent="0.15">
      <c r="A24" s="38">
        <v>21</v>
      </c>
      <c r="B24" s="55">
        <v>2017015262</v>
      </c>
      <c r="C24" s="39" t="s">
        <v>58</v>
      </c>
      <c r="D24" s="38">
        <v>2017</v>
      </c>
      <c r="E24" s="38" t="s">
        <v>59</v>
      </c>
      <c r="F24" s="64">
        <v>7.4</v>
      </c>
      <c r="G24" s="40">
        <v>73.837999999999994</v>
      </c>
      <c r="H24" s="40">
        <v>4.75</v>
      </c>
      <c r="I24" s="136">
        <f t="shared" si="0"/>
        <v>85.988</v>
      </c>
      <c r="J24" s="71">
        <v>1</v>
      </c>
      <c r="K24" s="41">
        <v>24</v>
      </c>
      <c r="L24" s="137">
        <f t="shared" si="1"/>
        <v>4.1666666666666664E-2</v>
      </c>
      <c r="M24" s="71">
        <v>16</v>
      </c>
      <c r="N24" s="41">
        <v>97</v>
      </c>
      <c r="O24" s="138">
        <f t="shared" si="2"/>
        <v>0.16494845360824742</v>
      </c>
      <c r="P24" s="38"/>
    </row>
    <row r="25" spans="1:16" ht="17.45" customHeight="1" x14ac:dyDescent="0.15">
      <c r="A25" s="38">
        <v>22</v>
      </c>
      <c r="B25" s="74">
        <v>2017015212</v>
      </c>
      <c r="C25" s="39" t="s">
        <v>60</v>
      </c>
      <c r="D25" s="38">
        <v>2017</v>
      </c>
      <c r="E25" s="38" t="s">
        <v>45</v>
      </c>
      <c r="F25" s="64">
        <v>8.8000000000000007</v>
      </c>
      <c r="G25" s="40">
        <v>73.040000000000006</v>
      </c>
      <c r="H25" s="40">
        <v>4.0999999999999996</v>
      </c>
      <c r="I25" s="136">
        <f t="shared" si="0"/>
        <v>85.94</v>
      </c>
      <c r="J25" s="71">
        <v>5</v>
      </c>
      <c r="K25" s="41">
        <v>25</v>
      </c>
      <c r="L25" s="137">
        <f t="shared" si="1"/>
        <v>0.2</v>
      </c>
      <c r="M25" s="71">
        <v>17</v>
      </c>
      <c r="N25" s="41">
        <v>97</v>
      </c>
      <c r="O25" s="138">
        <f t="shared" si="2"/>
        <v>0.17525773195876287</v>
      </c>
      <c r="P25" s="38"/>
    </row>
    <row r="26" spans="1:16" ht="17.45" customHeight="1" x14ac:dyDescent="0.15">
      <c r="A26" s="38">
        <v>23</v>
      </c>
      <c r="B26" s="55">
        <v>2017015266</v>
      </c>
      <c r="C26" s="39" t="s">
        <v>61</v>
      </c>
      <c r="D26" s="38">
        <v>2017</v>
      </c>
      <c r="E26" s="38" t="s">
        <v>59</v>
      </c>
      <c r="F26" s="64">
        <v>7</v>
      </c>
      <c r="G26" s="40">
        <v>74.55</v>
      </c>
      <c r="H26" s="40">
        <v>4.25</v>
      </c>
      <c r="I26" s="136">
        <f t="shared" si="0"/>
        <v>85.8</v>
      </c>
      <c r="J26" s="71">
        <v>2</v>
      </c>
      <c r="K26" s="41">
        <v>24</v>
      </c>
      <c r="L26" s="137">
        <f t="shared" si="1"/>
        <v>8.3333333333333329E-2</v>
      </c>
      <c r="M26" s="71">
        <v>18</v>
      </c>
      <c r="N26" s="41">
        <v>97</v>
      </c>
      <c r="O26" s="138">
        <f t="shared" si="2"/>
        <v>0.18556701030927836</v>
      </c>
      <c r="P26" s="38"/>
    </row>
    <row r="27" spans="1:16" ht="17.45" customHeight="1" x14ac:dyDescent="0.15">
      <c r="A27" s="38">
        <v>24</v>
      </c>
      <c r="B27" s="74">
        <v>2017015241</v>
      </c>
      <c r="C27" s="39" t="s">
        <v>62</v>
      </c>
      <c r="D27" s="38">
        <v>2017</v>
      </c>
      <c r="E27" s="38" t="s">
        <v>43</v>
      </c>
      <c r="F27" s="64">
        <v>9</v>
      </c>
      <c r="G27" s="40">
        <v>71.125</v>
      </c>
      <c r="H27" s="40">
        <v>5.65</v>
      </c>
      <c r="I27" s="136">
        <f t="shared" si="0"/>
        <v>85.775000000000006</v>
      </c>
      <c r="J27" s="71">
        <v>6</v>
      </c>
      <c r="K27" s="41">
        <v>23</v>
      </c>
      <c r="L27" s="137">
        <f t="shared" si="1"/>
        <v>0.2608695652173913</v>
      </c>
      <c r="M27" s="71">
        <v>19</v>
      </c>
      <c r="N27" s="41">
        <v>97</v>
      </c>
      <c r="O27" s="138">
        <f t="shared" si="2"/>
        <v>0.19587628865979381</v>
      </c>
      <c r="P27" s="38"/>
    </row>
    <row r="28" spans="1:16" ht="17.45" customHeight="1" x14ac:dyDescent="0.15">
      <c r="A28" s="38">
        <v>25</v>
      </c>
      <c r="B28" s="74">
        <v>2017015207</v>
      </c>
      <c r="C28" s="39" t="s">
        <v>63</v>
      </c>
      <c r="D28" s="38">
        <v>2017</v>
      </c>
      <c r="E28" s="38" t="s">
        <v>45</v>
      </c>
      <c r="F28" s="64">
        <v>7.9</v>
      </c>
      <c r="G28" s="40">
        <v>73.44</v>
      </c>
      <c r="H28" s="40">
        <v>4.3499999999999996</v>
      </c>
      <c r="I28" s="136">
        <f t="shared" si="0"/>
        <v>85.69</v>
      </c>
      <c r="J28" s="71">
        <v>6</v>
      </c>
      <c r="K28" s="41">
        <v>25</v>
      </c>
      <c r="L28" s="137">
        <f t="shared" si="1"/>
        <v>0.24</v>
      </c>
      <c r="M28" s="71">
        <v>20</v>
      </c>
      <c r="N28" s="41">
        <v>97</v>
      </c>
      <c r="O28" s="138">
        <f t="shared" si="2"/>
        <v>0.20618556701030927</v>
      </c>
      <c r="P28" s="42"/>
    </row>
    <row r="29" spans="1:16" ht="17.45" customHeight="1" x14ac:dyDescent="0.15">
      <c r="A29" s="38">
        <v>26</v>
      </c>
      <c r="B29" s="55">
        <v>2017015271</v>
      </c>
      <c r="C29" s="39" t="s">
        <v>64</v>
      </c>
      <c r="D29" s="38">
        <v>2017</v>
      </c>
      <c r="E29" s="38" t="s">
        <v>48</v>
      </c>
      <c r="F29" s="64">
        <v>7</v>
      </c>
      <c r="G29" s="40">
        <v>74.48</v>
      </c>
      <c r="H29" s="40">
        <v>4.2</v>
      </c>
      <c r="I29" s="136">
        <f t="shared" si="0"/>
        <v>85.68</v>
      </c>
      <c r="J29" s="71">
        <v>6</v>
      </c>
      <c r="K29" s="41">
        <v>25</v>
      </c>
      <c r="L29" s="137">
        <f t="shared" si="1"/>
        <v>0.24</v>
      </c>
      <c r="M29" s="71">
        <v>21</v>
      </c>
      <c r="N29" s="41">
        <v>97</v>
      </c>
      <c r="O29" s="138">
        <f t="shared" si="2"/>
        <v>0.21649484536082475</v>
      </c>
      <c r="P29" s="42"/>
    </row>
    <row r="30" spans="1:16" ht="17.45" customHeight="1" x14ac:dyDescent="0.15">
      <c r="A30" s="38">
        <v>27</v>
      </c>
      <c r="B30" s="74">
        <v>2017015202</v>
      </c>
      <c r="C30" s="39" t="s">
        <v>65</v>
      </c>
      <c r="D30" s="38">
        <v>2017</v>
      </c>
      <c r="E30" s="38" t="s">
        <v>45</v>
      </c>
      <c r="F30" s="64">
        <v>7.9</v>
      </c>
      <c r="G30" s="40">
        <v>73.667500000000004</v>
      </c>
      <c r="H30" s="40">
        <v>4</v>
      </c>
      <c r="I30" s="136">
        <f t="shared" si="0"/>
        <v>85.56750000000001</v>
      </c>
      <c r="J30" s="71">
        <v>7</v>
      </c>
      <c r="K30" s="41">
        <v>25</v>
      </c>
      <c r="L30" s="137">
        <f t="shared" si="1"/>
        <v>0.28000000000000003</v>
      </c>
      <c r="M30" s="71">
        <v>22</v>
      </c>
      <c r="N30" s="41">
        <v>97</v>
      </c>
      <c r="O30" s="138">
        <f t="shared" si="2"/>
        <v>0.22680412371134021</v>
      </c>
      <c r="P30" s="42"/>
    </row>
    <row r="31" spans="1:16" ht="17.45" customHeight="1" x14ac:dyDescent="0.15">
      <c r="A31" s="38">
        <v>28</v>
      </c>
      <c r="B31" s="74">
        <v>2017015206</v>
      </c>
      <c r="C31" s="39" t="s">
        <v>66</v>
      </c>
      <c r="D31" s="38">
        <v>2017</v>
      </c>
      <c r="E31" s="38" t="s">
        <v>45</v>
      </c>
      <c r="F31" s="64">
        <v>8.3000000000000007</v>
      </c>
      <c r="G31" s="40">
        <v>73.16</v>
      </c>
      <c r="H31" s="40">
        <v>4</v>
      </c>
      <c r="I31" s="136">
        <f t="shared" si="0"/>
        <v>85.46</v>
      </c>
      <c r="J31" s="71">
        <v>8</v>
      </c>
      <c r="K31" s="41">
        <v>25</v>
      </c>
      <c r="L31" s="137">
        <f t="shared" si="1"/>
        <v>0.32</v>
      </c>
      <c r="M31" s="71">
        <v>23</v>
      </c>
      <c r="N31" s="41">
        <v>97</v>
      </c>
      <c r="O31" s="138">
        <f t="shared" si="2"/>
        <v>0.23711340206185566</v>
      </c>
      <c r="P31" s="42"/>
    </row>
    <row r="32" spans="1:16" ht="17.45" customHeight="1" x14ac:dyDescent="0.15">
      <c r="A32" s="38">
        <v>29</v>
      </c>
      <c r="B32" s="74">
        <v>2017015201</v>
      </c>
      <c r="C32" s="39" t="s">
        <v>67</v>
      </c>
      <c r="D32" s="38">
        <v>2017</v>
      </c>
      <c r="E32" s="38" t="s">
        <v>45</v>
      </c>
      <c r="F32" s="64">
        <v>8</v>
      </c>
      <c r="G32" s="40">
        <v>73.28</v>
      </c>
      <c r="H32" s="40">
        <v>4</v>
      </c>
      <c r="I32" s="136">
        <f t="shared" si="0"/>
        <v>85.28</v>
      </c>
      <c r="J32" s="71">
        <v>9</v>
      </c>
      <c r="K32" s="41">
        <v>25</v>
      </c>
      <c r="L32" s="137">
        <f t="shared" si="1"/>
        <v>0.36</v>
      </c>
      <c r="M32" s="71">
        <v>24</v>
      </c>
      <c r="N32" s="41">
        <v>97</v>
      </c>
      <c r="O32" s="138">
        <f t="shared" si="2"/>
        <v>0.24742268041237114</v>
      </c>
      <c r="P32" s="42"/>
    </row>
    <row r="33" spans="1:16" ht="17.45" customHeight="1" x14ac:dyDescent="0.15">
      <c r="A33" s="38">
        <v>30</v>
      </c>
      <c r="B33" s="55">
        <v>2017015288</v>
      </c>
      <c r="C33" s="39" t="s">
        <v>68</v>
      </c>
      <c r="D33" s="38">
        <v>2017</v>
      </c>
      <c r="E33" s="38" t="s">
        <v>48</v>
      </c>
      <c r="F33" s="64">
        <v>7.9</v>
      </c>
      <c r="G33" s="40">
        <v>72.11</v>
      </c>
      <c r="H33" s="40">
        <v>5</v>
      </c>
      <c r="I33" s="136">
        <f t="shared" si="0"/>
        <v>85.01</v>
      </c>
      <c r="J33" s="71">
        <v>7</v>
      </c>
      <c r="K33" s="41">
        <v>25</v>
      </c>
      <c r="L33" s="137">
        <f t="shared" si="1"/>
        <v>0.28000000000000003</v>
      </c>
      <c r="M33" s="71">
        <v>25</v>
      </c>
      <c r="N33" s="41">
        <v>97</v>
      </c>
      <c r="O33" s="138">
        <f t="shared" si="2"/>
        <v>0.25773195876288657</v>
      </c>
      <c r="P33" s="42"/>
    </row>
    <row r="34" spans="1:16" ht="17.45" customHeight="1" x14ac:dyDescent="0.15">
      <c r="A34" s="38">
        <v>31</v>
      </c>
      <c r="B34" s="74">
        <v>2017015203</v>
      </c>
      <c r="C34" s="39" t="s">
        <v>69</v>
      </c>
      <c r="D34" s="38">
        <v>2017</v>
      </c>
      <c r="E34" s="38" t="s">
        <v>45</v>
      </c>
      <c r="F34" s="64">
        <v>8.5</v>
      </c>
      <c r="G34" s="40">
        <v>72.467500000000001</v>
      </c>
      <c r="H34" s="40">
        <v>4</v>
      </c>
      <c r="I34" s="136">
        <f t="shared" si="0"/>
        <v>84.967500000000001</v>
      </c>
      <c r="J34" s="71">
        <v>10</v>
      </c>
      <c r="K34" s="41">
        <v>25</v>
      </c>
      <c r="L34" s="137">
        <f t="shared" si="1"/>
        <v>0.4</v>
      </c>
      <c r="M34" s="71">
        <v>26</v>
      </c>
      <c r="N34" s="41">
        <v>97</v>
      </c>
      <c r="O34" s="138">
        <f t="shared" si="2"/>
        <v>0.26804123711340205</v>
      </c>
      <c r="P34" s="38"/>
    </row>
    <row r="35" spans="1:16" ht="17.45" customHeight="1" x14ac:dyDescent="0.15">
      <c r="A35" s="38">
        <v>32</v>
      </c>
      <c r="B35" s="55">
        <v>2017015283</v>
      </c>
      <c r="C35" s="39" t="s">
        <v>70</v>
      </c>
      <c r="D35" s="38">
        <v>2017</v>
      </c>
      <c r="E35" s="38" t="s">
        <v>48</v>
      </c>
      <c r="F35" s="64">
        <v>8.8000000000000007</v>
      </c>
      <c r="G35" s="40">
        <v>71.94</v>
      </c>
      <c r="H35" s="40">
        <v>4.2</v>
      </c>
      <c r="I35" s="136">
        <f t="shared" si="0"/>
        <v>84.94</v>
      </c>
      <c r="J35" s="71">
        <v>8</v>
      </c>
      <c r="K35" s="41">
        <v>25</v>
      </c>
      <c r="L35" s="137">
        <f t="shared" si="1"/>
        <v>0.32</v>
      </c>
      <c r="M35" s="71">
        <v>27</v>
      </c>
      <c r="N35" s="41">
        <v>97</v>
      </c>
      <c r="O35" s="138">
        <f t="shared" si="2"/>
        <v>0.27835051546391754</v>
      </c>
      <c r="P35" s="42"/>
    </row>
    <row r="36" spans="1:16" ht="17.45" customHeight="1" x14ac:dyDescent="0.15">
      <c r="A36" s="38">
        <v>33</v>
      </c>
      <c r="B36" s="74">
        <v>2017015216</v>
      </c>
      <c r="C36" s="39" t="s">
        <v>71</v>
      </c>
      <c r="D36" s="38">
        <v>2017</v>
      </c>
      <c r="E36" s="38" t="s">
        <v>45</v>
      </c>
      <c r="F36" s="64">
        <v>7.9</v>
      </c>
      <c r="G36" s="40">
        <v>72.959999999999994</v>
      </c>
      <c r="H36" s="40">
        <v>4</v>
      </c>
      <c r="I36" s="136">
        <f t="shared" si="0"/>
        <v>84.86</v>
      </c>
      <c r="J36" s="71">
        <v>11</v>
      </c>
      <c r="K36" s="41">
        <v>25</v>
      </c>
      <c r="L36" s="137">
        <f t="shared" si="1"/>
        <v>0.44</v>
      </c>
      <c r="M36" s="71">
        <v>28</v>
      </c>
      <c r="N36" s="41">
        <v>97</v>
      </c>
      <c r="O36" s="138">
        <f t="shared" si="2"/>
        <v>0.28865979381443296</v>
      </c>
      <c r="P36" s="42"/>
    </row>
    <row r="37" spans="1:16" ht="17.45" customHeight="1" x14ac:dyDescent="0.15">
      <c r="A37" s="38">
        <v>34</v>
      </c>
      <c r="B37" s="74">
        <v>2017015198</v>
      </c>
      <c r="C37" s="39" t="s">
        <v>72</v>
      </c>
      <c r="D37" s="38">
        <v>2017</v>
      </c>
      <c r="E37" s="38" t="s">
        <v>45</v>
      </c>
      <c r="F37" s="64">
        <v>9.3000000000000007</v>
      </c>
      <c r="G37" s="40">
        <v>70.540000000000006</v>
      </c>
      <c r="H37" s="40">
        <v>4.8</v>
      </c>
      <c r="I37" s="136">
        <f t="shared" si="0"/>
        <v>84.64</v>
      </c>
      <c r="J37" s="71">
        <v>12</v>
      </c>
      <c r="K37" s="41">
        <v>25</v>
      </c>
      <c r="L37" s="137">
        <f t="shared" si="1"/>
        <v>0.48</v>
      </c>
      <c r="M37" s="71">
        <v>29</v>
      </c>
      <c r="N37" s="41">
        <v>97</v>
      </c>
      <c r="O37" s="138">
        <f t="shared" si="2"/>
        <v>0.29896907216494845</v>
      </c>
      <c r="P37" s="42"/>
    </row>
    <row r="38" spans="1:16" ht="17.45" customHeight="1" x14ac:dyDescent="0.15">
      <c r="A38" s="38">
        <v>35</v>
      </c>
      <c r="B38" s="74">
        <v>2017015213</v>
      </c>
      <c r="C38" s="39" t="s">
        <v>73</v>
      </c>
      <c r="D38" s="38">
        <v>2017</v>
      </c>
      <c r="E38" s="38" t="s">
        <v>45</v>
      </c>
      <c r="F38" s="64">
        <v>8.4</v>
      </c>
      <c r="G38" s="40">
        <v>71.59</v>
      </c>
      <c r="H38" s="40">
        <v>4.5999999999999996</v>
      </c>
      <c r="I38" s="136">
        <f t="shared" si="0"/>
        <v>84.59</v>
      </c>
      <c r="J38" s="71">
        <v>13</v>
      </c>
      <c r="K38" s="41">
        <v>25</v>
      </c>
      <c r="L38" s="137">
        <f t="shared" si="1"/>
        <v>0.52</v>
      </c>
      <c r="M38" s="71">
        <v>30</v>
      </c>
      <c r="N38" s="41">
        <v>97</v>
      </c>
      <c r="O38" s="138">
        <f t="shared" si="2"/>
        <v>0.30927835051546393</v>
      </c>
      <c r="P38" s="42"/>
    </row>
    <row r="39" spans="1:16" ht="17.45" customHeight="1" x14ac:dyDescent="0.15">
      <c r="A39" s="38">
        <v>36</v>
      </c>
      <c r="B39" s="74">
        <v>2017015219</v>
      </c>
      <c r="C39" s="39" t="s">
        <v>74</v>
      </c>
      <c r="D39" s="38">
        <v>2017</v>
      </c>
      <c r="E39" s="38" t="s">
        <v>45</v>
      </c>
      <c r="F39" s="64">
        <v>7.5</v>
      </c>
      <c r="G39" s="40">
        <v>72.83</v>
      </c>
      <c r="H39" s="40">
        <v>4.2</v>
      </c>
      <c r="I39" s="136">
        <f t="shared" si="0"/>
        <v>84.53</v>
      </c>
      <c r="J39" s="71">
        <v>14</v>
      </c>
      <c r="K39" s="41">
        <v>25</v>
      </c>
      <c r="L39" s="137">
        <f t="shared" si="1"/>
        <v>0.56000000000000005</v>
      </c>
      <c r="M39" s="71">
        <v>31</v>
      </c>
      <c r="N39" s="41">
        <v>97</v>
      </c>
      <c r="O39" s="138">
        <f t="shared" si="2"/>
        <v>0.31958762886597936</v>
      </c>
      <c r="P39" s="42"/>
    </row>
    <row r="40" spans="1:16" ht="17.45" customHeight="1" x14ac:dyDescent="0.15">
      <c r="A40" s="38">
        <v>37</v>
      </c>
      <c r="B40" s="55">
        <v>2017015253</v>
      </c>
      <c r="C40" s="39" t="s">
        <v>75</v>
      </c>
      <c r="D40" s="38">
        <v>2017</v>
      </c>
      <c r="E40" s="38" t="s">
        <v>59</v>
      </c>
      <c r="F40" s="64">
        <v>7.8</v>
      </c>
      <c r="G40" s="40">
        <v>72.13</v>
      </c>
      <c r="H40" s="40">
        <v>4.2</v>
      </c>
      <c r="I40" s="136">
        <f t="shared" si="0"/>
        <v>84.13</v>
      </c>
      <c r="J40" s="71">
        <v>3</v>
      </c>
      <c r="K40" s="41">
        <v>24</v>
      </c>
      <c r="L40" s="137">
        <f t="shared" si="1"/>
        <v>0.125</v>
      </c>
      <c r="M40" s="71">
        <v>32</v>
      </c>
      <c r="N40" s="41">
        <v>97</v>
      </c>
      <c r="O40" s="138">
        <f t="shared" si="2"/>
        <v>0.32989690721649484</v>
      </c>
      <c r="P40" s="42"/>
    </row>
    <row r="41" spans="1:16" ht="17.45" customHeight="1" x14ac:dyDescent="0.15">
      <c r="A41" s="38">
        <v>38</v>
      </c>
      <c r="B41" s="74">
        <v>2017015197</v>
      </c>
      <c r="C41" s="39" t="s">
        <v>76</v>
      </c>
      <c r="D41" s="38">
        <v>2017</v>
      </c>
      <c r="E41" s="38" t="s">
        <v>45</v>
      </c>
      <c r="F41" s="64">
        <v>9.1999999999999993</v>
      </c>
      <c r="G41" s="40">
        <v>70.5</v>
      </c>
      <c r="H41" s="40">
        <v>4.0999999999999996</v>
      </c>
      <c r="I41" s="136">
        <f t="shared" si="0"/>
        <v>83.8</v>
      </c>
      <c r="J41" s="71">
        <v>15</v>
      </c>
      <c r="K41" s="41">
        <v>25</v>
      </c>
      <c r="L41" s="137">
        <f t="shared" si="1"/>
        <v>0.6</v>
      </c>
      <c r="M41" s="71">
        <v>33</v>
      </c>
      <c r="N41" s="41">
        <v>97</v>
      </c>
      <c r="O41" s="138">
        <f t="shared" si="2"/>
        <v>0.34020618556701032</v>
      </c>
      <c r="P41" s="38"/>
    </row>
    <row r="42" spans="1:16" ht="17.45" customHeight="1" x14ac:dyDescent="0.15">
      <c r="A42" s="38">
        <v>39</v>
      </c>
      <c r="B42" s="55">
        <v>2017015260</v>
      </c>
      <c r="C42" s="39" t="s">
        <v>77</v>
      </c>
      <c r="D42" s="38">
        <v>2017</v>
      </c>
      <c r="E42" s="38" t="s">
        <v>59</v>
      </c>
      <c r="F42" s="64">
        <v>8.5</v>
      </c>
      <c r="G42" s="40">
        <v>71.094999999999999</v>
      </c>
      <c r="H42" s="40">
        <v>4.2</v>
      </c>
      <c r="I42" s="136">
        <f t="shared" si="0"/>
        <v>83.795000000000002</v>
      </c>
      <c r="J42" s="71">
        <v>4</v>
      </c>
      <c r="K42" s="41">
        <v>24</v>
      </c>
      <c r="L42" s="137">
        <f t="shared" si="1"/>
        <v>0.16666666666666666</v>
      </c>
      <c r="M42" s="71">
        <v>34</v>
      </c>
      <c r="N42" s="41">
        <v>97</v>
      </c>
      <c r="O42" s="138">
        <f t="shared" si="2"/>
        <v>0.35051546391752575</v>
      </c>
      <c r="P42" s="42"/>
    </row>
    <row r="43" spans="1:16" ht="17.45" customHeight="1" x14ac:dyDescent="0.15">
      <c r="A43" s="38">
        <v>40</v>
      </c>
      <c r="B43" s="55">
        <v>2017015261</v>
      </c>
      <c r="C43" s="39" t="s">
        <v>78</v>
      </c>
      <c r="D43" s="38">
        <v>2017</v>
      </c>
      <c r="E43" s="38" t="s">
        <v>59</v>
      </c>
      <c r="F43" s="64">
        <v>8.6</v>
      </c>
      <c r="G43" s="40">
        <v>71.12</v>
      </c>
      <c r="H43" s="40">
        <v>4</v>
      </c>
      <c r="I43" s="136">
        <f t="shared" si="0"/>
        <v>83.72</v>
      </c>
      <c r="J43" s="71">
        <v>5</v>
      </c>
      <c r="K43" s="41">
        <v>24</v>
      </c>
      <c r="L43" s="137">
        <f t="shared" si="1"/>
        <v>0.20833333333333334</v>
      </c>
      <c r="M43" s="71">
        <v>35</v>
      </c>
      <c r="N43" s="41">
        <v>97</v>
      </c>
      <c r="O43" s="138">
        <f t="shared" si="2"/>
        <v>0.36082474226804123</v>
      </c>
      <c r="P43" s="42"/>
    </row>
    <row r="44" spans="1:16" ht="17.45" customHeight="1" x14ac:dyDescent="0.15">
      <c r="A44" s="38">
        <v>41</v>
      </c>
      <c r="B44" s="55">
        <v>2017015279</v>
      </c>
      <c r="C44" s="39" t="s">
        <v>79</v>
      </c>
      <c r="D44" s="38">
        <v>2017</v>
      </c>
      <c r="E44" s="38" t="s">
        <v>48</v>
      </c>
      <c r="F44" s="64">
        <v>7.6</v>
      </c>
      <c r="G44" s="40">
        <v>70.760000000000005</v>
      </c>
      <c r="H44" s="40">
        <v>5.2</v>
      </c>
      <c r="I44" s="136">
        <f t="shared" si="0"/>
        <v>83.56</v>
      </c>
      <c r="J44" s="71">
        <v>9</v>
      </c>
      <c r="K44" s="41">
        <v>25</v>
      </c>
      <c r="L44" s="137">
        <f t="shared" si="1"/>
        <v>0.36</v>
      </c>
      <c r="M44" s="71">
        <v>36</v>
      </c>
      <c r="N44" s="41">
        <v>97</v>
      </c>
      <c r="O44" s="138">
        <f t="shared" si="2"/>
        <v>0.37113402061855671</v>
      </c>
      <c r="P44" s="42"/>
    </row>
    <row r="45" spans="1:16" ht="17.45" customHeight="1" x14ac:dyDescent="0.15">
      <c r="A45" s="38">
        <v>42</v>
      </c>
      <c r="B45" s="74">
        <v>2017015205</v>
      </c>
      <c r="C45" s="39" t="s">
        <v>80</v>
      </c>
      <c r="D45" s="38">
        <v>2017</v>
      </c>
      <c r="E45" s="38" t="s">
        <v>45</v>
      </c>
      <c r="F45" s="64">
        <v>7.8</v>
      </c>
      <c r="G45" s="40">
        <v>71.66</v>
      </c>
      <c r="H45" s="40">
        <v>4</v>
      </c>
      <c r="I45" s="136">
        <f t="shared" si="0"/>
        <v>83.46</v>
      </c>
      <c r="J45" s="71">
        <v>16</v>
      </c>
      <c r="K45" s="41">
        <v>25</v>
      </c>
      <c r="L45" s="137">
        <f t="shared" si="1"/>
        <v>0.64</v>
      </c>
      <c r="M45" s="71">
        <v>37</v>
      </c>
      <c r="N45" s="41">
        <v>97</v>
      </c>
      <c r="O45" s="138">
        <f t="shared" si="2"/>
        <v>0.38144329896907214</v>
      </c>
      <c r="P45" s="42"/>
    </row>
    <row r="46" spans="1:16" ht="17.45" customHeight="1" x14ac:dyDescent="0.15">
      <c r="A46" s="38">
        <v>43</v>
      </c>
      <c r="B46" s="74">
        <v>2017015199</v>
      </c>
      <c r="C46" s="39" t="s">
        <v>81</v>
      </c>
      <c r="D46" s="38">
        <v>2017</v>
      </c>
      <c r="E46" s="38" t="s">
        <v>45</v>
      </c>
      <c r="F46" s="64">
        <v>7.6</v>
      </c>
      <c r="G46" s="40">
        <v>71.582499999999996</v>
      </c>
      <c r="H46" s="40">
        <v>4</v>
      </c>
      <c r="I46" s="136">
        <f t="shared" si="0"/>
        <v>83.18249999999999</v>
      </c>
      <c r="J46" s="71">
        <v>17</v>
      </c>
      <c r="K46" s="41">
        <v>25</v>
      </c>
      <c r="L46" s="137">
        <f t="shared" si="1"/>
        <v>0.68</v>
      </c>
      <c r="M46" s="71">
        <v>38</v>
      </c>
      <c r="N46" s="41">
        <v>97</v>
      </c>
      <c r="O46" s="138">
        <f t="shared" si="2"/>
        <v>0.39175257731958762</v>
      </c>
      <c r="P46" s="42"/>
    </row>
    <row r="47" spans="1:16" ht="17.45" customHeight="1" x14ac:dyDescent="0.15">
      <c r="A47" s="38">
        <v>44</v>
      </c>
      <c r="B47" s="55">
        <v>2017015276</v>
      </c>
      <c r="C47" s="39" t="s">
        <v>82</v>
      </c>
      <c r="D47" s="38">
        <v>2017</v>
      </c>
      <c r="E47" s="38" t="s">
        <v>48</v>
      </c>
      <c r="F47" s="64">
        <v>7</v>
      </c>
      <c r="G47" s="40">
        <v>72.150000000000006</v>
      </c>
      <c r="H47" s="40">
        <v>4</v>
      </c>
      <c r="I47" s="136">
        <f t="shared" si="0"/>
        <v>83.15</v>
      </c>
      <c r="J47" s="71">
        <v>10</v>
      </c>
      <c r="K47" s="41">
        <v>25</v>
      </c>
      <c r="L47" s="137">
        <f t="shared" si="1"/>
        <v>0.4</v>
      </c>
      <c r="M47" s="71">
        <v>39</v>
      </c>
      <c r="N47" s="41">
        <v>97</v>
      </c>
      <c r="O47" s="138">
        <f t="shared" si="2"/>
        <v>0.40206185567010311</v>
      </c>
      <c r="P47" s="42"/>
    </row>
    <row r="48" spans="1:16" ht="17.45" customHeight="1" x14ac:dyDescent="0.15">
      <c r="A48" s="38">
        <v>45</v>
      </c>
      <c r="B48" s="74">
        <v>2017015243</v>
      </c>
      <c r="C48" s="39" t="s">
        <v>83</v>
      </c>
      <c r="D48" s="38">
        <v>2017</v>
      </c>
      <c r="E48" s="38" t="s">
        <v>43</v>
      </c>
      <c r="F48" s="64">
        <v>7.8</v>
      </c>
      <c r="G48" s="40">
        <v>71.19</v>
      </c>
      <c r="H48" s="40">
        <v>4</v>
      </c>
      <c r="I48" s="136">
        <f t="shared" si="0"/>
        <v>82.99</v>
      </c>
      <c r="J48" s="71">
        <v>7</v>
      </c>
      <c r="K48" s="41">
        <v>23</v>
      </c>
      <c r="L48" s="137">
        <f t="shared" si="1"/>
        <v>0.30434782608695654</v>
      </c>
      <c r="M48" s="71">
        <v>40</v>
      </c>
      <c r="N48" s="41">
        <v>97</v>
      </c>
      <c r="O48" s="138">
        <f t="shared" si="2"/>
        <v>0.41237113402061853</v>
      </c>
      <c r="P48" s="38"/>
    </row>
    <row r="49" spans="1:16" ht="17.45" customHeight="1" x14ac:dyDescent="0.15">
      <c r="A49" s="38">
        <v>46</v>
      </c>
      <c r="B49" s="74">
        <v>2017015211</v>
      </c>
      <c r="C49" s="39" t="s">
        <v>84</v>
      </c>
      <c r="D49" s="38">
        <v>2017</v>
      </c>
      <c r="E49" s="38" t="s">
        <v>45</v>
      </c>
      <c r="F49" s="64">
        <v>8.5</v>
      </c>
      <c r="G49" s="40">
        <v>70.290000000000006</v>
      </c>
      <c r="H49" s="40">
        <v>4</v>
      </c>
      <c r="I49" s="136">
        <f t="shared" si="0"/>
        <v>82.79</v>
      </c>
      <c r="J49" s="71">
        <v>18</v>
      </c>
      <c r="K49" s="41">
        <v>25</v>
      </c>
      <c r="L49" s="137">
        <f t="shared" si="1"/>
        <v>0.72</v>
      </c>
      <c r="M49" s="71">
        <v>41</v>
      </c>
      <c r="N49" s="41">
        <v>97</v>
      </c>
      <c r="O49" s="138">
        <f t="shared" si="2"/>
        <v>0.42268041237113402</v>
      </c>
      <c r="P49" s="42"/>
    </row>
    <row r="50" spans="1:16" ht="17.45" customHeight="1" x14ac:dyDescent="0.15">
      <c r="A50" s="38">
        <v>47</v>
      </c>
      <c r="B50" s="55">
        <v>2017015270</v>
      </c>
      <c r="C50" s="39" t="s">
        <v>85</v>
      </c>
      <c r="D50" s="38">
        <v>2017</v>
      </c>
      <c r="E50" s="38" t="s">
        <v>48</v>
      </c>
      <c r="F50" s="64">
        <v>7</v>
      </c>
      <c r="G50" s="40">
        <v>71.67</v>
      </c>
      <c r="H50" s="40">
        <v>4</v>
      </c>
      <c r="I50" s="136">
        <f t="shared" si="0"/>
        <v>82.67</v>
      </c>
      <c r="J50" s="71">
        <v>11</v>
      </c>
      <c r="K50" s="41">
        <v>25</v>
      </c>
      <c r="L50" s="137">
        <f t="shared" si="1"/>
        <v>0.44</v>
      </c>
      <c r="M50" s="71">
        <v>42</v>
      </c>
      <c r="N50" s="41">
        <v>97</v>
      </c>
      <c r="O50" s="138">
        <f t="shared" si="2"/>
        <v>0.4329896907216495</v>
      </c>
      <c r="P50" s="42"/>
    </row>
    <row r="51" spans="1:16" ht="17.45" customHeight="1" x14ac:dyDescent="0.15">
      <c r="A51" s="38">
        <v>48</v>
      </c>
      <c r="B51" s="55">
        <v>2017015258</v>
      </c>
      <c r="C51" s="39" t="s">
        <v>86</v>
      </c>
      <c r="D51" s="38">
        <v>2017</v>
      </c>
      <c r="E51" s="38" t="s">
        <v>59</v>
      </c>
      <c r="F51" s="64">
        <v>7.4</v>
      </c>
      <c r="G51" s="40">
        <v>72.173000000000002</v>
      </c>
      <c r="H51" s="40">
        <v>3</v>
      </c>
      <c r="I51" s="136">
        <f t="shared" si="0"/>
        <v>82.573000000000008</v>
      </c>
      <c r="J51" s="71">
        <v>6</v>
      </c>
      <c r="K51" s="41">
        <v>24</v>
      </c>
      <c r="L51" s="137">
        <f t="shared" si="1"/>
        <v>0.25</v>
      </c>
      <c r="M51" s="71">
        <v>43</v>
      </c>
      <c r="N51" s="41">
        <v>97</v>
      </c>
      <c r="O51" s="138">
        <f t="shared" si="2"/>
        <v>0.44329896907216493</v>
      </c>
      <c r="P51" s="42"/>
    </row>
    <row r="52" spans="1:16" ht="17.45" customHeight="1" x14ac:dyDescent="0.15">
      <c r="A52" s="38">
        <v>49</v>
      </c>
      <c r="B52" s="74">
        <v>2017015217</v>
      </c>
      <c r="C52" s="39" t="s">
        <v>87</v>
      </c>
      <c r="D52" s="38">
        <v>2017</v>
      </c>
      <c r="E52" s="38" t="s">
        <v>45</v>
      </c>
      <c r="F52" s="64">
        <v>7.2</v>
      </c>
      <c r="G52" s="40">
        <v>71.02</v>
      </c>
      <c r="H52" s="40">
        <v>4.2</v>
      </c>
      <c r="I52" s="136">
        <f t="shared" si="0"/>
        <v>82.42</v>
      </c>
      <c r="J52" s="71">
        <v>19</v>
      </c>
      <c r="K52" s="41">
        <v>25</v>
      </c>
      <c r="L52" s="137">
        <f t="shared" si="1"/>
        <v>0.76</v>
      </c>
      <c r="M52" s="71">
        <v>44</v>
      </c>
      <c r="N52" s="41">
        <v>97</v>
      </c>
      <c r="O52" s="138">
        <f t="shared" si="2"/>
        <v>0.45360824742268041</v>
      </c>
      <c r="P52" s="42"/>
    </row>
    <row r="53" spans="1:16" ht="17.45" customHeight="1" x14ac:dyDescent="0.15">
      <c r="A53" s="38">
        <v>50</v>
      </c>
      <c r="B53" s="55">
        <v>2017015293</v>
      </c>
      <c r="C53" s="39" t="s">
        <v>88</v>
      </c>
      <c r="D53" s="38">
        <v>2017</v>
      </c>
      <c r="E53" s="38" t="s">
        <v>48</v>
      </c>
      <c r="F53" s="64">
        <v>7.3</v>
      </c>
      <c r="G53" s="40">
        <v>70.16</v>
      </c>
      <c r="H53" s="40">
        <v>4.2</v>
      </c>
      <c r="I53" s="136">
        <f t="shared" si="0"/>
        <v>81.66</v>
      </c>
      <c r="J53" s="71">
        <v>12</v>
      </c>
      <c r="K53" s="41">
        <v>25</v>
      </c>
      <c r="L53" s="137">
        <f t="shared" si="1"/>
        <v>0.48</v>
      </c>
      <c r="M53" s="71">
        <v>45</v>
      </c>
      <c r="N53" s="41">
        <v>97</v>
      </c>
      <c r="O53" s="138">
        <f t="shared" si="2"/>
        <v>0.46391752577319589</v>
      </c>
      <c r="P53" s="42"/>
    </row>
    <row r="54" spans="1:16" ht="17.45" customHeight="1" x14ac:dyDescent="0.15">
      <c r="A54" s="38">
        <v>51</v>
      </c>
      <c r="B54" s="74">
        <v>2017015233</v>
      </c>
      <c r="C54" s="39" t="s">
        <v>89</v>
      </c>
      <c r="D54" s="38">
        <v>2017</v>
      </c>
      <c r="E54" s="38" t="s">
        <v>43</v>
      </c>
      <c r="F54" s="64">
        <v>7.1</v>
      </c>
      <c r="G54" s="40">
        <v>70.36</v>
      </c>
      <c r="H54" s="40">
        <v>4</v>
      </c>
      <c r="I54" s="136">
        <f t="shared" si="0"/>
        <v>81.459999999999994</v>
      </c>
      <c r="J54" s="71">
        <v>13</v>
      </c>
      <c r="K54" s="41">
        <v>23</v>
      </c>
      <c r="L54" s="137">
        <f t="shared" si="1"/>
        <v>0.56521739130434778</v>
      </c>
      <c r="M54" s="71">
        <v>46</v>
      </c>
      <c r="N54" s="41">
        <v>97</v>
      </c>
      <c r="O54" s="138">
        <f t="shared" si="2"/>
        <v>0.47422680412371132</v>
      </c>
      <c r="P54" s="42"/>
    </row>
    <row r="55" spans="1:16" ht="17.45" customHeight="1" x14ac:dyDescent="0.15">
      <c r="A55" s="38">
        <v>52</v>
      </c>
      <c r="B55" s="74">
        <v>2017015204</v>
      </c>
      <c r="C55" s="39" t="s">
        <v>90</v>
      </c>
      <c r="D55" s="38">
        <v>2017</v>
      </c>
      <c r="E55" s="38" t="s">
        <v>45</v>
      </c>
      <c r="F55" s="64">
        <v>7.5</v>
      </c>
      <c r="G55" s="40">
        <v>70.63</v>
      </c>
      <c r="H55" s="40">
        <v>3</v>
      </c>
      <c r="I55" s="136">
        <f t="shared" si="0"/>
        <v>81.13</v>
      </c>
      <c r="J55" s="71">
        <v>20</v>
      </c>
      <c r="K55" s="41">
        <v>25</v>
      </c>
      <c r="L55" s="137">
        <f t="shared" si="1"/>
        <v>0.8</v>
      </c>
      <c r="M55" s="71">
        <v>47</v>
      </c>
      <c r="N55" s="41">
        <v>97</v>
      </c>
      <c r="O55" s="138">
        <f t="shared" si="2"/>
        <v>0.4845360824742268</v>
      </c>
      <c r="P55" s="38"/>
    </row>
    <row r="56" spans="1:16" ht="17.45" customHeight="1" x14ac:dyDescent="0.15">
      <c r="A56" s="38">
        <v>53</v>
      </c>
      <c r="B56" s="55">
        <v>2017015290</v>
      </c>
      <c r="C56" s="39" t="s">
        <v>91</v>
      </c>
      <c r="D56" s="38">
        <v>2017</v>
      </c>
      <c r="E56" s="38" t="s">
        <v>48</v>
      </c>
      <c r="F56" s="64">
        <v>7.9</v>
      </c>
      <c r="G56" s="40">
        <v>69.02</v>
      </c>
      <c r="H56" s="40">
        <v>4</v>
      </c>
      <c r="I56" s="136">
        <f t="shared" si="0"/>
        <v>80.92</v>
      </c>
      <c r="J56" s="71">
        <v>13</v>
      </c>
      <c r="K56" s="41">
        <v>25</v>
      </c>
      <c r="L56" s="137">
        <f t="shared" si="1"/>
        <v>0.52</v>
      </c>
      <c r="M56" s="71">
        <v>48</v>
      </c>
      <c r="N56" s="41">
        <v>97</v>
      </c>
      <c r="O56" s="138">
        <f t="shared" si="2"/>
        <v>0.49484536082474229</v>
      </c>
      <c r="P56" s="42"/>
    </row>
    <row r="57" spans="1:16" ht="17.45" customHeight="1" x14ac:dyDescent="0.15">
      <c r="A57" s="38">
        <v>54</v>
      </c>
      <c r="B57" s="55">
        <v>2017015278</v>
      </c>
      <c r="C57" s="39" t="s">
        <v>92</v>
      </c>
      <c r="D57" s="38">
        <v>2017</v>
      </c>
      <c r="E57" s="38" t="s">
        <v>48</v>
      </c>
      <c r="F57" s="64">
        <v>7</v>
      </c>
      <c r="G57" s="40">
        <v>69.790000000000006</v>
      </c>
      <c r="H57" s="40">
        <v>4</v>
      </c>
      <c r="I57" s="136">
        <f t="shared" si="0"/>
        <v>80.790000000000006</v>
      </c>
      <c r="J57" s="71">
        <v>14</v>
      </c>
      <c r="K57" s="41">
        <v>25</v>
      </c>
      <c r="L57" s="137">
        <f t="shared" si="1"/>
        <v>0.56000000000000005</v>
      </c>
      <c r="M57" s="71">
        <v>49</v>
      </c>
      <c r="N57" s="41">
        <v>97</v>
      </c>
      <c r="O57" s="138">
        <f t="shared" si="2"/>
        <v>0.50515463917525771</v>
      </c>
      <c r="P57" s="42"/>
    </row>
    <row r="58" spans="1:16" ht="17.45" customHeight="1" x14ac:dyDescent="0.15">
      <c r="A58" s="38">
        <v>55</v>
      </c>
      <c r="B58" s="55">
        <v>2017015247</v>
      </c>
      <c r="C58" s="39" t="s">
        <v>93</v>
      </c>
      <c r="D58" s="38">
        <v>2017</v>
      </c>
      <c r="E58" s="38" t="s">
        <v>59</v>
      </c>
      <c r="F58" s="64">
        <v>7.8</v>
      </c>
      <c r="G58" s="40">
        <v>68.48</v>
      </c>
      <c r="H58" s="40">
        <v>4</v>
      </c>
      <c r="I58" s="136">
        <f t="shared" si="0"/>
        <v>80.28</v>
      </c>
      <c r="J58" s="71">
        <v>7</v>
      </c>
      <c r="K58" s="41">
        <v>24</v>
      </c>
      <c r="L58" s="137">
        <f t="shared" si="1"/>
        <v>0.29166666666666669</v>
      </c>
      <c r="M58" s="71">
        <v>50</v>
      </c>
      <c r="N58" s="41">
        <v>97</v>
      </c>
      <c r="O58" s="138">
        <f t="shared" si="2"/>
        <v>0.51546391752577314</v>
      </c>
      <c r="P58" s="42"/>
    </row>
    <row r="59" spans="1:16" ht="17.45" customHeight="1" x14ac:dyDescent="0.15">
      <c r="A59" s="38">
        <v>56</v>
      </c>
      <c r="B59" s="55">
        <v>2017015282</v>
      </c>
      <c r="C59" s="39" t="s">
        <v>94</v>
      </c>
      <c r="D59" s="38">
        <v>2017</v>
      </c>
      <c r="E59" s="38" t="s">
        <v>48</v>
      </c>
      <c r="F59" s="64">
        <v>8.3000000000000007</v>
      </c>
      <c r="G59" s="40">
        <v>67.902500000000003</v>
      </c>
      <c r="H59" s="40">
        <v>4</v>
      </c>
      <c r="I59" s="136">
        <f t="shared" si="0"/>
        <v>80.202500000000001</v>
      </c>
      <c r="J59" s="71">
        <v>15</v>
      </c>
      <c r="K59" s="41">
        <v>25</v>
      </c>
      <c r="L59" s="137">
        <f t="shared" si="1"/>
        <v>0.6</v>
      </c>
      <c r="M59" s="71">
        <v>51</v>
      </c>
      <c r="N59" s="41">
        <v>97</v>
      </c>
      <c r="O59" s="138">
        <f t="shared" si="2"/>
        <v>0.52577319587628868</v>
      </c>
      <c r="P59" s="42"/>
    </row>
    <row r="60" spans="1:16" ht="17.45" customHeight="1" x14ac:dyDescent="0.15">
      <c r="A60" s="38">
        <v>57</v>
      </c>
      <c r="B60" s="55">
        <v>2017015249</v>
      </c>
      <c r="C60" s="39" t="s">
        <v>95</v>
      </c>
      <c r="D60" s="38">
        <v>2017</v>
      </c>
      <c r="E60" s="38" t="s">
        <v>59</v>
      </c>
      <c r="F60" s="64">
        <v>7.1</v>
      </c>
      <c r="G60" s="40">
        <v>68.194999999999993</v>
      </c>
      <c r="H60" s="40">
        <v>4.2</v>
      </c>
      <c r="I60" s="136">
        <f t="shared" si="0"/>
        <v>79.49499999999999</v>
      </c>
      <c r="J60" s="71">
        <v>8</v>
      </c>
      <c r="K60" s="41">
        <v>24</v>
      </c>
      <c r="L60" s="137">
        <f t="shared" si="1"/>
        <v>0.33333333333333331</v>
      </c>
      <c r="M60" s="71">
        <v>52</v>
      </c>
      <c r="N60" s="41">
        <v>97</v>
      </c>
      <c r="O60" s="138">
        <f t="shared" si="2"/>
        <v>0.53608247422680411</v>
      </c>
      <c r="P60" s="42"/>
    </row>
    <row r="61" spans="1:16" ht="17.45" customHeight="1" x14ac:dyDescent="0.15">
      <c r="A61" s="38">
        <v>58</v>
      </c>
      <c r="B61" s="55">
        <v>2017015251</v>
      </c>
      <c r="C61" s="39" t="s">
        <v>96</v>
      </c>
      <c r="D61" s="38">
        <v>2017</v>
      </c>
      <c r="E61" s="38" t="s">
        <v>59</v>
      </c>
      <c r="F61" s="64">
        <v>7.9</v>
      </c>
      <c r="G61" s="40">
        <v>67.483000000000004</v>
      </c>
      <c r="H61" s="40">
        <v>4.05</v>
      </c>
      <c r="I61" s="136">
        <f t="shared" si="0"/>
        <v>79.433000000000007</v>
      </c>
      <c r="J61" s="71">
        <v>9</v>
      </c>
      <c r="K61" s="41">
        <v>24</v>
      </c>
      <c r="L61" s="137">
        <f t="shared" si="1"/>
        <v>0.375</v>
      </c>
      <c r="M61" s="71">
        <v>53</v>
      </c>
      <c r="N61" s="41">
        <v>97</v>
      </c>
      <c r="O61" s="138">
        <f t="shared" si="2"/>
        <v>0.54639175257731953</v>
      </c>
      <c r="P61" s="42"/>
    </row>
    <row r="62" spans="1:16" ht="17.45" customHeight="1" x14ac:dyDescent="0.15">
      <c r="A62" s="38">
        <v>59</v>
      </c>
      <c r="B62" s="74">
        <v>2017015227</v>
      </c>
      <c r="C62" s="39" t="s">
        <v>97</v>
      </c>
      <c r="D62" s="38">
        <v>2017</v>
      </c>
      <c r="E62" s="38" t="s">
        <v>43</v>
      </c>
      <c r="F62" s="64">
        <v>7.4</v>
      </c>
      <c r="G62" s="40">
        <v>67.61</v>
      </c>
      <c r="H62" s="40">
        <v>4.3499999999999996</v>
      </c>
      <c r="I62" s="136">
        <f t="shared" si="0"/>
        <v>79.36</v>
      </c>
      <c r="J62" s="71">
        <v>14</v>
      </c>
      <c r="K62" s="41">
        <v>23</v>
      </c>
      <c r="L62" s="137">
        <f t="shared" si="1"/>
        <v>0.60869565217391308</v>
      </c>
      <c r="M62" s="71">
        <v>54</v>
      </c>
      <c r="N62" s="41">
        <v>97</v>
      </c>
      <c r="O62" s="138">
        <f t="shared" si="2"/>
        <v>0.55670103092783507</v>
      </c>
      <c r="P62" s="38"/>
    </row>
    <row r="63" spans="1:16" ht="17.45" customHeight="1" x14ac:dyDescent="0.15">
      <c r="A63" s="38">
        <v>60</v>
      </c>
      <c r="B63" s="55">
        <v>2017015274</v>
      </c>
      <c r="C63" s="39" t="s">
        <v>98</v>
      </c>
      <c r="D63" s="38">
        <v>2017</v>
      </c>
      <c r="E63" s="38" t="s">
        <v>48</v>
      </c>
      <c r="F63" s="64">
        <v>6.6</v>
      </c>
      <c r="G63" s="40">
        <v>67.7</v>
      </c>
      <c r="H63" s="40">
        <v>5</v>
      </c>
      <c r="I63" s="136">
        <f t="shared" si="0"/>
        <v>79.3</v>
      </c>
      <c r="J63" s="71">
        <v>16</v>
      </c>
      <c r="K63" s="41">
        <v>25</v>
      </c>
      <c r="L63" s="137">
        <f t="shared" si="1"/>
        <v>0.64</v>
      </c>
      <c r="M63" s="71">
        <v>55</v>
      </c>
      <c r="N63" s="41">
        <v>97</v>
      </c>
      <c r="O63" s="138">
        <f t="shared" si="2"/>
        <v>0.5670103092783505</v>
      </c>
      <c r="P63" s="42"/>
    </row>
    <row r="64" spans="1:16" ht="17.45" customHeight="1" x14ac:dyDescent="0.15">
      <c r="A64" s="38">
        <v>61</v>
      </c>
      <c r="B64" s="74">
        <v>2017015218</v>
      </c>
      <c r="C64" s="39" t="s">
        <v>99</v>
      </c>
      <c r="D64" s="38">
        <v>2017</v>
      </c>
      <c r="E64" s="38" t="s">
        <v>45</v>
      </c>
      <c r="F64" s="64">
        <v>7.2</v>
      </c>
      <c r="G64" s="40">
        <v>67.784999999999997</v>
      </c>
      <c r="H64" s="40">
        <v>4</v>
      </c>
      <c r="I64" s="136">
        <f t="shared" si="0"/>
        <v>78.984999999999999</v>
      </c>
      <c r="J64" s="71">
        <v>21</v>
      </c>
      <c r="K64" s="41">
        <v>25</v>
      </c>
      <c r="L64" s="137">
        <f t="shared" si="1"/>
        <v>0.84</v>
      </c>
      <c r="M64" s="71">
        <v>56</v>
      </c>
      <c r="N64" s="41">
        <v>97</v>
      </c>
      <c r="O64" s="138">
        <f t="shared" si="2"/>
        <v>0.57731958762886593</v>
      </c>
      <c r="P64" s="42"/>
    </row>
    <row r="65" spans="1:16" ht="17.45" customHeight="1" x14ac:dyDescent="0.15">
      <c r="A65" s="38">
        <v>62</v>
      </c>
      <c r="B65" s="74">
        <v>2017015226</v>
      </c>
      <c r="C65" s="39" t="s">
        <v>100</v>
      </c>
      <c r="D65" s="38">
        <v>2017</v>
      </c>
      <c r="E65" s="38" t="s">
        <v>43</v>
      </c>
      <c r="F65" s="64">
        <v>7.3</v>
      </c>
      <c r="G65" s="40">
        <v>68.48</v>
      </c>
      <c r="H65" s="40">
        <v>3</v>
      </c>
      <c r="I65" s="136">
        <f t="shared" si="0"/>
        <v>78.78</v>
      </c>
      <c r="J65" s="71">
        <v>15</v>
      </c>
      <c r="K65" s="41">
        <v>23</v>
      </c>
      <c r="L65" s="137">
        <f t="shared" si="1"/>
        <v>0.65217391304347827</v>
      </c>
      <c r="M65" s="71">
        <v>57</v>
      </c>
      <c r="N65" s="41">
        <v>97</v>
      </c>
      <c r="O65" s="138">
        <f t="shared" si="2"/>
        <v>0.58762886597938147</v>
      </c>
      <c r="P65" s="42"/>
    </row>
    <row r="66" spans="1:16" ht="17.45" customHeight="1" x14ac:dyDescent="0.15">
      <c r="A66" s="38">
        <v>63</v>
      </c>
      <c r="B66" s="74">
        <v>2017015220</v>
      </c>
      <c r="C66" s="39" t="s">
        <v>101</v>
      </c>
      <c r="D66" s="38">
        <v>2017</v>
      </c>
      <c r="E66" s="38" t="s">
        <v>43</v>
      </c>
      <c r="F66" s="64">
        <v>7.4</v>
      </c>
      <c r="G66" s="40">
        <v>67.099999999999994</v>
      </c>
      <c r="H66" s="40">
        <v>4</v>
      </c>
      <c r="I66" s="136">
        <f t="shared" si="0"/>
        <v>78.5</v>
      </c>
      <c r="J66" s="71">
        <v>16</v>
      </c>
      <c r="K66" s="41">
        <v>23</v>
      </c>
      <c r="L66" s="137">
        <f t="shared" si="1"/>
        <v>0.69565217391304346</v>
      </c>
      <c r="M66" s="71">
        <v>58</v>
      </c>
      <c r="N66" s="41">
        <v>97</v>
      </c>
      <c r="O66" s="138">
        <f t="shared" si="2"/>
        <v>0.59793814432989689</v>
      </c>
      <c r="P66" s="42"/>
    </row>
    <row r="67" spans="1:16" ht="17.45" customHeight="1" x14ac:dyDescent="0.15">
      <c r="A67" s="38">
        <v>64</v>
      </c>
      <c r="B67" s="74">
        <v>2017015230</v>
      </c>
      <c r="C67" s="39" t="s">
        <v>102</v>
      </c>
      <c r="D67" s="38">
        <v>2017</v>
      </c>
      <c r="E67" s="38" t="s">
        <v>43</v>
      </c>
      <c r="F67" s="64">
        <v>8</v>
      </c>
      <c r="G67" s="40">
        <v>67.162999999999997</v>
      </c>
      <c r="H67" s="40">
        <v>3.3</v>
      </c>
      <c r="I67" s="136">
        <f t="shared" si="0"/>
        <v>78.462999999999994</v>
      </c>
      <c r="J67" s="71">
        <v>17</v>
      </c>
      <c r="K67" s="41">
        <v>23</v>
      </c>
      <c r="L67" s="137">
        <f t="shared" si="1"/>
        <v>0.73913043478260865</v>
      </c>
      <c r="M67" s="71">
        <v>59</v>
      </c>
      <c r="N67" s="41">
        <v>97</v>
      </c>
      <c r="O67" s="138">
        <f t="shared" si="2"/>
        <v>0.60824742268041232</v>
      </c>
      <c r="P67" s="42"/>
    </row>
    <row r="68" spans="1:16" ht="17.45" customHeight="1" x14ac:dyDescent="0.15">
      <c r="A68" s="38">
        <v>65</v>
      </c>
      <c r="B68" s="55">
        <v>2017015248</v>
      </c>
      <c r="C68" s="39" t="s">
        <v>103</v>
      </c>
      <c r="D68" s="38">
        <v>2017</v>
      </c>
      <c r="E68" s="38" t="s">
        <v>59</v>
      </c>
      <c r="F68" s="64">
        <v>7</v>
      </c>
      <c r="G68" s="40">
        <v>68.456000000000003</v>
      </c>
      <c r="H68" s="40">
        <v>3</v>
      </c>
      <c r="I68" s="136">
        <f t="shared" ref="I68:I131" si="3">SUM(F68:H68)</f>
        <v>78.456000000000003</v>
      </c>
      <c r="J68" s="71">
        <v>10</v>
      </c>
      <c r="K68" s="41">
        <v>24</v>
      </c>
      <c r="L68" s="137">
        <f t="shared" si="1"/>
        <v>0.41666666666666669</v>
      </c>
      <c r="M68" s="71">
        <v>60</v>
      </c>
      <c r="N68" s="41">
        <v>97</v>
      </c>
      <c r="O68" s="138">
        <f t="shared" ref="O68:O105" si="4">IFERROR(M68/N68,"")</f>
        <v>0.61855670103092786</v>
      </c>
      <c r="P68" s="42"/>
    </row>
    <row r="69" spans="1:16" ht="17.45" customHeight="1" x14ac:dyDescent="0.15">
      <c r="A69" s="38">
        <v>66</v>
      </c>
      <c r="B69" s="55">
        <v>2017015291</v>
      </c>
      <c r="C69" s="39" t="s">
        <v>104</v>
      </c>
      <c r="D69" s="38">
        <v>2017</v>
      </c>
      <c r="E69" s="38" t="s">
        <v>48</v>
      </c>
      <c r="F69" s="64">
        <v>7</v>
      </c>
      <c r="G69" s="40">
        <v>67.3</v>
      </c>
      <c r="H69" s="40">
        <v>4</v>
      </c>
      <c r="I69" s="136">
        <f t="shared" si="3"/>
        <v>78.3</v>
      </c>
      <c r="J69" s="71">
        <v>17</v>
      </c>
      <c r="K69" s="41">
        <v>25</v>
      </c>
      <c r="L69" s="137">
        <f t="shared" si="1"/>
        <v>0.68</v>
      </c>
      <c r="M69" s="71">
        <v>61</v>
      </c>
      <c r="N69" s="41">
        <v>97</v>
      </c>
      <c r="O69" s="138">
        <f t="shared" si="4"/>
        <v>0.62886597938144329</v>
      </c>
      <c r="P69" s="38"/>
    </row>
    <row r="70" spans="1:16" ht="17.45" customHeight="1" x14ac:dyDescent="0.15">
      <c r="A70" s="38">
        <v>67</v>
      </c>
      <c r="B70" s="74">
        <v>2017015238</v>
      </c>
      <c r="C70" s="39" t="s">
        <v>105</v>
      </c>
      <c r="D70" s="38">
        <v>2017</v>
      </c>
      <c r="E70" s="38" t="s">
        <v>43</v>
      </c>
      <c r="F70" s="64">
        <v>7.1</v>
      </c>
      <c r="G70" s="40">
        <v>67.171999999999997</v>
      </c>
      <c r="H70" s="40">
        <v>4</v>
      </c>
      <c r="I70" s="136">
        <f t="shared" si="3"/>
        <v>78.271999999999991</v>
      </c>
      <c r="J70" s="71">
        <v>8</v>
      </c>
      <c r="K70" s="41">
        <v>23</v>
      </c>
      <c r="L70" s="137">
        <f t="shared" si="1"/>
        <v>0.34782608695652173</v>
      </c>
      <c r="M70" s="71">
        <v>62</v>
      </c>
      <c r="N70" s="41">
        <v>97</v>
      </c>
      <c r="O70" s="138">
        <f t="shared" si="4"/>
        <v>0.63917525773195871</v>
      </c>
      <c r="P70" s="42"/>
    </row>
    <row r="71" spans="1:16" ht="17.45" customHeight="1" x14ac:dyDescent="0.15">
      <c r="A71" s="38">
        <v>68</v>
      </c>
      <c r="B71" s="55">
        <v>2017015292</v>
      </c>
      <c r="C71" s="39" t="s">
        <v>106</v>
      </c>
      <c r="D71" s="38">
        <v>2017</v>
      </c>
      <c r="E71" s="38" t="s">
        <v>48</v>
      </c>
      <c r="F71" s="64">
        <v>7.5</v>
      </c>
      <c r="G71" s="40">
        <v>66.69</v>
      </c>
      <c r="H71" s="40">
        <v>4</v>
      </c>
      <c r="I71" s="136">
        <f t="shared" si="3"/>
        <v>78.19</v>
      </c>
      <c r="J71" s="71">
        <v>18</v>
      </c>
      <c r="K71" s="41">
        <v>25</v>
      </c>
      <c r="L71" s="137">
        <f t="shared" si="1"/>
        <v>0.72</v>
      </c>
      <c r="M71" s="71">
        <v>63</v>
      </c>
      <c r="N71" s="41">
        <v>97</v>
      </c>
      <c r="O71" s="138">
        <f t="shared" si="4"/>
        <v>0.64948453608247425</v>
      </c>
      <c r="P71" s="42"/>
    </row>
    <row r="72" spans="1:16" ht="17.45" customHeight="1" x14ac:dyDescent="0.15">
      <c r="A72" s="38">
        <v>69</v>
      </c>
      <c r="B72" s="55">
        <v>2017015252</v>
      </c>
      <c r="C72" s="39" t="s">
        <v>107</v>
      </c>
      <c r="D72" s="38">
        <v>2017</v>
      </c>
      <c r="E72" s="38" t="s">
        <v>59</v>
      </c>
      <c r="F72" s="64">
        <v>7.3</v>
      </c>
      <c r="G72" s="40">
        <v>66.47</v>
      </c>
      <c r="H72" s="40">
        <v>4.4000000000000004</v>
      </c>
      <c r="I72" s="136">
        <f t="shared" si="3"/>
        <v>78.17</v>
      </c>
      <c r="J72" s="71">
        <v>11</v>
      </c>
      <c r="K72" s="41">
        <v>24</v>
      </c>
      <c r="L72" s="137">
        <f t="shared" ref="L72:L105" si="5">IFERROR(J72/K72,"")</f>
        <v>0.45833333333333331</v>
      </c>
      <c r="M72" s="71">
        <v>64</v>
      </c>
      <c r="N72" s="41">
        <v>97</v>
      </c>
      <c r="O72" s="138">
        <f t="shared" si="4"/>
        <v>0.65979381443298968</v>
      </c>
      <c r="P72" s="42"/>
    </row>
    <row r="73" spans="1:16" ht="17.45" customHeight="1" x14ac:dyDescent="0.15">
      <c r="A73" s="38">
        <v>70</v>
      </c>
      <c r="B73" s="55">
        <v>2017015269</v>
      </c>
      <c r="C73" s="39" t="s">
        <v>108</v>
      </c>
      <c r="D73" s="38">
        <v>2017</v>
      </c>
      <c r="E73" s="38" t="s">
        <v>59</v>
      </c>
      <c r="F73" s="64">
        <v>7.1</v>
      </c>
      <c r="G73" s="40">
        <v>66.941999999999993</v>
      </c>
      <c r="H73" s="40">
        <v>4</v>
      </c>
      <c r="I73" s="136">
        <f t="shared" si="3"/>
        <v>78.041999999999987</v>
      </c>
      <c r="J73" s="71">
        <v>12</v>
      </c>
      <c r="K73" s="41">
        <v>24</v>
      </c>
      <c r="L73" s="137">
        <f t="shared" si="5"/>
        <v>0.5</v>
      </c>
      <c r="M73" s="71">
        <v>65</v>
      </c>
      <c r="N73" s="41">
        <v>97</v>
      </c>
      <c r="O73" s="138">
        <f t="shared" si="4"/>
        <v>0.67010309278350511</v>
      </c>
      <c r="P73" s="42"/>
    </row>
    <row r="74" spans="1:16" ht="17.45" customHeight="1" x14ac:dyDescent="0.15">
      <c r="A74" s="38">
        <v>71</v>
      </c>
      <c r="B74" s="55">
        <v>2017015255</v>
      </c>
      <c r="C74" s="39" t="s">
        <v>109</v>
      </c>
      <c r="D74" s="38">
        <v>2017</v>
      </c>
      <c r="E74" s="38" t="s">
        <v>59</v>
      </c>
      <c r="F74" s="64">
        <v>7.7</v>
      </c>
      <c r="G74" s="40">
        <v>64.783000000000001</v>
      </c>
      <c r="H74" s="40">
        <v>5.3</v>
      </c>
      <c r="I74" s="136">
        <f t="shared" si="3"/>
        <v>77.783000000000001</v>
      </c>
      <c r="J74" s="71">
        <v>13</v>
      </c>
      <c r="K74" s="41">
        <v>24</v>
      </c>
      <c r="L74" s="137">
        <f t="shared" si="5"/>
        <v>0.54166666666666663</v>
      </c>
      <c r="M74" s="71">
        <v>66</v>
      </c>
      <c r="N74" s="41">
        <v>97</v>
      </c>
      <c r="O74" s="138">
        <f t="shared" si="4"/>
        <v>0.68041237113402064</v>
      </c>
      <c r="P74" s="42"/>
    </row>
    <row r="75" spans="1:16" ht="17.45" customHeight="1" x14ac:dyDescent="0.15">
      <c r="A75" s="38">
        <v>72</v>
      </c>
      <c r="B75" s="74">
        <v>2017015244</v>
      </c>
      <c r="C75" s="39" t="s">
        <v>110</v>
      </c>
      <c r="D75" s="38">
        <v>2017</v>
      </c>
      <c r="E75" s="38" t="s">
        <v>43</v>
      </c>
      <c r="F75" s="64">
        <v>7.1</v>
      </c>
      <c r="G75" s="40">
        <v>65.305000000000007</v>
      </c>
      <c r="H75" s="40">
        <v>5</v>
      </c>
      <c r="I75" s="136">
        <f t="shared" si="3"/>
        <v>77.405000000000001</v>
      </c>
      <c r="J75" s="71">
        <v>18</v>
      </c>
      <c r="K75" s="41">
        <v>23</v>
      </c>
      <c r="L75" s="137">
        <f t="shared" si="5"/>
        <v>0.78260869565217395</v>
      </c>
      <c r="M75" s="71">
        <v>67</v>
      </c>
      <c r="N75" s="41">
        <v>97</v>
      </c>
      <c r="O75" s="138">
        <f t="shared" si="4"/>
        <v>0.69072164948453607</v>
      </c>
      <c r="P75" s="42"/>
    </row>
    <row r="76" spans="1:16" ht="17.45" customHeight="1" x14ac:dyDescent="0.15">
      <c r="A76" s="38">
        <v>73</v>
      </c>
      <c r="B76" s="74">
        <v>2017015221</v>
      </c>
      <c r="C76" s="39" t="s">
        <v>111</v>
      </c>
      <c r="D76" s="38">
        <v>2017</v>
      </c>
      <c r="E76" s="38" t="s">
        <v>43</v>
      </c>
      <c r="F76" s="64">
        <v>7.3</v>
      </c>
      <c r="G76" s="40">
        <v>65.89</v>
      </c>
      <c r="H76" s="40">
        <v>4</v>
      </c>
      <c r="I76" s="136">
        <f t="shared" si="3"/>
        <v>77.19</v>
      </c>
      <c r="J76" s="71">
        <v>19</v>
      </c>
      <c r="K76" s="41">
        <v>23</v>
      </c>
      <c r="L76" s="137">
        <f t="shared" si="5"/>
        <v>0.82608695652173914</v>
      </c>
      <c r="M76" s="71">
        <v>68</v>
      </c>
      <c r="N76" s="41">
        <v>97</v>
      </c>
      <c r="O76" s="138">
        <f t="shared" si="4"/>
        <v>0.7010309278350515</v>
      </c>
      <c r="P76" s="38"/>
    </row>
    <row r="77" spans="1:16" ht="17.45" customHeight="1" x14ac:dyDescent="0.15">
      <c r="A77" s="38">
        <v>74</v>
      </c>
      <c r="B77" s="55">
        <v>2017015268</v>
      </c>
      <c r="C77" s="39" t="s">
        <v>112</v>
      </c>
      <c r="D77" s="38">
        <v>2017</v>
      </c>
      <c r="E77" s="38" t="s">
        <v>59</v>
      </c>
      <c r="F77" s="64">
        <v>7</v>
      </c>
      <c r="G77" s="40">
        <v>66.185000000000002</v>
      </c>
      <c r="H77" s="40">
        <v>4</v>
      </c>
      <c r="I77" s="136">
        <f t="shared" si="3"/>
        <v>77.185000000000002</v>
      </c>
      <c r="J77" s="71">
        <v>14</v>
      </c>
      <c r="K77" s="41">
        <v>24</v>
      </c>
      <c r="L77" s="137">
        <f t="shared" si="5"/>
        <v>0.58333333333333337</v>
      </c>
      <c r="M77" s="71">
        <v>69</v>
      </c>
      <c r="N77" s="41">
        <v>97</v>
      </c>
      <c r="O77" s="138">
        <f t="shared" si="4"/>
        <v>0.71134020618556704</v>
      </c>
      <c r="P77" s="42"/>
    </row>
    <row r="78" spans="1:16" ht="17.45" customHeight="1" x14ac:dyDescent="0.15">
      <c r="A78" s="38">
        <v>75</v>
      </c>
      <c r="B78" s="55">
        <v>2017015267</v>
      </c>
      <c r="C78" s="39" t="s">
        <v>113</v>
      </c>
      <c r="D78" s="38">
        <v>2017</v>
      </c>
      <c r="E78" s="38" t="s">
        <v>59</v>
      </c>
      <c r="F78" s="64">
        <v>7</v>
      </c>
      <c r="G78" s="40">
        <v>65.900000000000006</v>
      </c>
      <c r="H78" s="40">
        <v>4</v>
      </c>
      <c r="I78" s="136">
        <f t="shared" si="3"/>
        <v>76.900000000000006</v>
      </c>
      <c r="J78" s="71">
        <v>15</v>
      </c>
      <c r="K78" s="41">
        <v>24</v>
      </c>
      <c r="L78" s="137">
        <f t="shared" si="5"/>
        <v>0.625</v>
      </c>
      <c r="M78" s="71">
        <v>70</v>
      </c>
      <c r="N78" s="41">
        <v>97</v>
      </c>
      <c r="O78" s="138">
        <f t="shared" si="4"/>
        <v>0.72164948453608246</v>
      </c>
      <c r="P78" s="42"/>
    </row>
    <row r="79" spans="1:16" ht="17.45" customHeight="1" x14ac:dyDescent="0.15">
      <c r="A79" s="38">
        <v>76</v>
      </c>
      <c r="B79" s="55">
        <v>2017015263</v>
      </c>
      <c r="C79" s="39" t="s">
        <v>114</v>
      </c>
      <c r="D79" s="38">
        <v>2017</v>
      </c>
      <c r="E79" s="38" t="s">
        <v>59</v>
      </c>
      <c r="F79" s="64">
        <v>7.1</v>
      </c>
      <c r="G79" s="40">
        <v>65.683000000000007</v>
      </c>
      <c r="H79" s="40">
        <v>4</v>
      </c>
      <c r="I79" s="136">
        <f t="shared" si="3"/>
        <v>76.783000000000001</v>
      </c>
      <c r="J79" s="71">
        <v>16</v>
      </c>
      <c r="K79" s="41">
        <v>24</v>
      </c>
      <c r="L79" s="137">
        <f t="shared" si="5"/>
        <v>0.66666666666666663</v>
      </c>
      <c r="M79" s="71">
        <v>71</v>
      </c>
      <c r="N79" s="41">
        <v>97</v>
      </c>
      <c r="O79" s="138">
        <f t="shared" si="4"/>
        <v>0.73195876288659789</v>
      </c>
      <c r="P79" s="42"/>
    </row>
    <row r="80" spans="1:16" ht="17.45" customHeight="1" x14ac:dyDescent="0.15">
      <c r="A80" s="38">
        <v>77</v>
      </c>
      <c r="B80" s="74">
        <v>2017015209</v>
      </c>
      <c r="C80" s="39" t="s">
        <v>115</v>
      </c>
      <c r="D80" s="38">
        <v>2017</v>
      </c>
      <c r="E80" s="38" t="s">
        <v>45</v>
      </c>
      <c r="F80" s="64">
        <v>7.5</v>
      </c>
      <c r="G80" s="40">
        <v>66.239999999999995</v>
      </c>
      <c r="H80" s="40">
        <v>3</v>
      </c>
      <c r="I80" s="136">
        <f t="shared" si="3"/>
        <v>76.739999999999995</v>
      </c>
      <c r="J80" s="71">
        <v>22</v>
      </c>
      <c r="K80" s="41">
        <v>25</v>
      </c>
      <c r="L80" s="137">
        <f t="shared" si="5"/>
        <v>0.88</v>
      </c>
      <c r="M80" s="71">
        <v>72</v>
      </c>
      <c r="N80" s="41">
        <v>97</v>
      </c>
      <c r="O80" s="138">
        <f t="shared" si="4"/>
        <v>0.74226804123711343</v>
      </c>
      <c r="P80" s="42"/>
    </row>
    <row r="81" spans="1:16" ht="17.45" customHeight="1" x14ac:dyDescent="0.15">
      <c r="A81" s="38">
        <v>78</v>
      </c>
      <c r="B81" s="55">
        <v>2017015272</v>
      </c>
      <c r="C81" s="39" t="s">
        <v>116</v>
      </c>
      <c r="D81" s="38">
        <v>2017</v>
      </c>
      <c r="E81" s="38" t="s">
        <v>48</v>
      </c>
      <c r="F81" s="64">
        <v>7.1</v>
      </c>
      <c r="G81" s="40">
        <v>65.400000000000006</v>
      </c>
      <c r="H81" s="40">
        <v>4</v>
      </c>
      <c r="I81" s="136">
        <f t="shared" si="3"/>
        <v>76.5</v>
      </c>
      <c r="J81" s="71">
        <v>19</v>
      </c>
      <c r="K81" s="41">
        <v>25</v>
      </c>
      <c r="L81" s="137">
        <f t="shared" si="5"/>
        <v>0.76</v>
      </c>
      <c r="M81" s="71">
        <v>73</v>
      </c>
      <c r="N81" s="41">
        <v>97</v>
      </c>
      <c r="O81" s="138">
        <f t="shared" si="4"/>
        <v>0.75257731958762886</v>
      </c>
      <c r="P81" s="42"/>
    </row>
    <row r="82" spans="1:16" ht="17.45" customHeight="1" x14ac:dyDescent="0.15">
      <c r="A82" s="38">
        <v>79</v>
      </c>
      <c r="B82" s="55">
        <v>2017015259</v>
      </c>
      <c r="C82" s="39" t="s">
        <v>117</v>
      </c>
      <c r="D82" s="38">
        <v>2017</v>
      </c>
      <c r="E82" s="38" t="s">
        <v>59</v>
      </c>
      <c r="F82" s="64">
        <v>7.2</v>
      </c>
      <c r="G82" s="40">
        <v>66.185000000000002</v>
      </c>
      <c r="H82" s="40">
        <v>3</v>
      </c>
      <c r="I82" s="136">
        <f t="shared" si="3"/>
        <v>76.385000000000005</v>
      </c>
      <c r="J82" s="71">
        <v>17</v>
      </c>
      <c r="K82" s="41">
        <v>24</v>
      </c>
      <c r="L82" s="137">
        <f t="shared" si="5"/>
        <v>0.70833333333333337</v>
      </c>
      <c r="M82" s="71">
        <v>74</v>
      </c>
      <c r="N82" s="41">
        <v>97</v>
      </c>
      <c r="O82" s="138">
        <f t="shared" si="4"/>
        <v>0.76288659793814428</v>
      </c>
      <c r="P82" s="42"/>
    </row>
    <row r="83" spans="1:16" ht="17.45" customHeight="1" x14ac:dyDescent="0.15">
      <c r="A83" s="38">
        <v>80</v>
      </c>
      <c r="B83" s="74">
        <v>2017015222</v>
      </c>
      <c r="C83" s="39" t="s">
        <v>118</v>
      </c>
      <c r="D83" s="38">
        <v>2017</v>
      </c>
      <c r="E83" s="38" t="s">
        <v>43</v>
      </c>
      <c r="F83" s="64">
        <v>7</v>
      </c>
      <c r="G83" s="40">
        <v>66.17</v>
      </c>
      <c r="H83" s="40">
        <v>3</v>
      </c>
      <c r="I83" s="136">
        <f t="shared" si="3"/>
        <v>76.17</v>
      </c>
      <c r="J83" s="71">
        <v>20</v>
      </c>
      <c r="K83" s="41">
        <v>23</v>
      </c>
      <c r="L83" s="137">
        <f t="shared" si="5"/>
        <v>0.86956521739130432</v>
      </c>
      <c r="M83" s="71">
        <v>75</v>
      </c>
      <c r="N83" s="41">
        <v>97</v>
      </c>
      <c r="O83" s="138">
        <f t="shared" si="4"/>
        <v>0.77319587628865982</v>
      </c>
      <c r="P83" s="38"/>
    </row>
    <row r="84" spans="1:16" ht="17.45" customHeight="1" x14ac:dyDescent="0.15">
      <c r="A84" s="38">
        <v>81</v>
      </c>
      <c r="B84" s="55">
        <v>2017015265</v>
      </c>
      <c r="C84" s="39" t="s">
        <v>119</v>
      </c>
      <c r="D84" s="38">
        <v>2017</v>
      </c>
      <c r="E84" s="38" t="s">
        <v>59</v>
      </c>
      <c r="F84" s="64">
        <v>7</v>
      </c>
      <c r="G84" s="40">
        <v>66.102999999999994</v>
      </c>
      <c r="H84" s="40">
        <v>3</v>
      </c>
      <c r="I84" s="136">
        <f t="shared" si="3"/>
        <v>76.102999999999994</v>
      </c>
      <c r="J84" s="71">
        <v>18</v>
      </c>
      <c r="K84" s="41">
        <v>24</v>
      </c>
      <c r="L84" s="137">
        <f t="shared" si="5"/>
        <v>0.75</v>
      </c>
      <c r="M84" s="71">
        <v>76</v>
      </c>
      <c r="N84" s="41">
        <v>97</v>
      </c>
      <c r="O84" s="138">
        <f t="shared" si="4"/>
        <v>0.78350515463917525</v>
      </c>
      <c r="P84" s="42"/>
    </row>
    <row r="85" spans="1:16" ht="17.45" customHeight="1" x14ac:dyDescent="0.15">
      <c r="A85" s="38">
        <v>82</v>
      </c>
      <c r="B85" s="55">
        <v>2017015254</v>
      </c>
      <c r="C85" s="39" t="s">
        <v>120</v>
      </c>
      <c r="D85" s="38">
        <v>2017</v>
      </c>
      <c r="E85" s="38" t="s">
        <v>59</v>
      </c>
      <c r="F85" s="64">
        <v>7</v>
      </c>
      <c r="G85" s="40">
        <v>64.97</v>
      </c>
      <c r="H85" s="40">
        <v>4</v>
      </c>
      <c r="I85" s="136">
        <f t="shared" si="3"/>
        <v>75.97</v>
      </c>
      <c r="J85" s="71">
        <v>19</v>
      </c>
      <c r="K85" s="41">
        <v>24</v>
      </c>
      <c r="L85" s="137">
        <f t="shared" si="5"/>
        <v>0.79166666666666663</v>
      </c>
      <c r="M85" s="71">
        <v>77</v>
      </c>
      <c r="N85" s="41">
        <v>97</v>
      </c>
      <c r="O85" s="138">
        <f t="shared" si="4"/>
        <v>0.79381443298969068</v>
      </c>
      <c r="P85" s="42"/>
    </row>
    <row r="86" spans="1:16" ht="17.45" customHeight="1" x14ac:dyDescent="0.15">
      <c r="A86" s="38">
        <v>83</v>
      </c>
      <c r="B86" s="55">
        <v>2017015250</v>
      </c>
      <c r="C86" s="39" t="s">
        <v>121</v>
      </c>
      <c r="D86" s="38">
        <v>2017</v>
      </c>
      <c r="E86" s="38" t="s">
        <v>59</v>
      </c>
      <c r="F86" s="64">
        <v>6.9</v>
      </c>
      <c r="G86" s="40">
        <v>64.947999999999993</v>
      </c>
      <c r="H86" s="40">
        <v>4</v>
      </c>
      <c r="I86" s="136">
        <f t="shared" si="3"/>
        <v>75.847999999999999</v>
      </c>
      <c r="J86" s="71">
        <v>20</v>
      </c>
      <c r="K86" s="41">
        <v>24</v>
      </c>
      <c r="L86" s="137">
        <f t="shared" si="5"/>
        <v>0.83333333333333337</v>
      </c>
      <c r="M86" s="71">
        <v>78</v>
      </c>
      <c r="N86" s="41">
        <v>97</v>
      </c>
      <c r="O86" s="138">
        <f t="shared" si="4"/>
        <v>0.80412371134020622</v>
      </c>
      <c r="P86" s="42"/>
    </row>
    <row r="87" spans="1:16" ht="17.45" customHeight="1" x14ac:dyDescent="0.15">
      <c r="A87" s="38">
        <v>84</v>
      </c>
      <c r="B87" s="55">
        <v>2016014876</v>
      </c>
      <c r="C87" s="39" t="s">
        <v>122</v>
      </c>
      <c r="D87" s="38">
        <v>2017</v>
      </c>
      <c r="E87" s="38" t="s">
        <v>48</v>
      </c>
      <c r="F87" s="64">
        <v>7</v>
      </c>
      <c r="G87" s="40">
        <v>65.75</v>
      </c>
      <c r="H87" s="40">
        <v>3</v>
      </c>
      <c r="I87" s="136">
        <f t="shared" si="3"/>
        <v>75.75</v>
      </c>
      <c r="J87" s="71">
        <v>20</v>
      </c>
      <c r="K87" s="41">
        <v>25</v>
      </c>
      <c r="L87" s="137">
        <f t="shared" si="5"/>
        <v>0.8</v>
      </c>
      <c r="M87" s="71">
        <v>79</v>
      </c>
      <c r="N87" s="41">
        <v>97</v>
      </c>
      <c r="O87" s="138">
        <f t="shared" si="4"/>
        <v>0.81443298969072164</v>
      </c>
      <c r="P87" s="42"/>
    </row>
    <row r="88" spans="1:16" ht="17.45" customHeight="1" x14ac:dyDescent="0.15">
      <c r="A88" s="38">
        <v>85</v>
      </c>
      <c r="B88" s="55">
        <v>2017015273</v>
      </c>
      <c r="C88" s="39" t="s">
        <v>123</v>
      </c>
      <c r="D88" s="38">
        <v>2017</v>
      </c>
      <c r="E88" s="38" t="s">
        <v>48</v>
      </c>
      <c r="F88" s="64">
        <v>7.1</v>
      </c>
      <c r="G88" s="40">
        <v>65.42</v>
      </c>
      <c r="H88" s="40">
        <v>3.2</v>
      </c>
      <c r="I88" s="136">
        <f t="shared" si="3"/>
        <v>75.72</v>
      </c>
      <c r="J88" s="71">
        <v>21</v>
      </c>
      <c r="K88" s="41">
        <v>25</v>
      </c>
      <c r="L88" s="137">
        <f t="shared" si="5"/>
        <v>0.84</v>
      </c>
      <c r="M88" s="71">
        <v>80</v>
      </c>
      <c r="N88" s="41">
        <v>97</v>
      </c>
      <c r="O88" s="138">
        <f t="shared" si="4"/>
        <v>0.82474226804123707</v>
      </c>
      <c r="P88" s="42"/>
    </row>
    <row r="89" spans="1:16" ht="17.45" customHeight="1" x14ac:dyDescent="0.15">
      <c r="A89" s="38">
        <v>86</v>
      </c>
      <c r="B89" s="74">
        <v>2017015234</v>
      </c>
      <c r="C89" s="39" t="s">
        <v>124</v>
      </c>
      <c r="D89" s="38">
        <v>2017</v>
      </c>
      <c r="E89" s="38" t="s">
        <v>43</v>
      </c>
      <c r="F89" s="64">
        <v>7.2</v>
      </c>
      <c r="G89" s="40">
        <v>63.948</v>
      </c>
      <c r="H89" s="40">
        <v>4</v>
      </c>
      <c r="I89" s="136">
        <f t="shared" si="3"/>
        <v>75.147999999999996</v>
      </c>
      <c r="J89" s="71">
        <v>9</v>
      </c>
      <c r="K89" s="41">
        <v>23</v>
      </c>
      <c r="L89" s="137">
        <f t="shared" si="5"/>
        <v>0.39130434782608697</v>
      </c>
      <c r="M89" s="71">
        <v>81</v>
      </c>
      <c r="N89" s="41">
        <v>97</v>
      </c>
      <c r="O89" s="138">
        <f t="shared" si="4"/>
        <v>0.83505154639175261</v>
      </c>
      <c r="P89" s="42"/>
    </row>
    <row r="90" spans="1:16" ht="17.45" customHeight="1" x14ac:dyDescent="0.15">
      <c r="A90" s="38">
        <v>87</v>
      </c>
      <c r="B90" s="74">
        <v>2017015232</v>
      </c>
      <c r="C90" s="39" t="s">
        <v>125</v>
      </c>
      <c r="D90" s="38">
        <v>2017</v>
      </c>
      <c r="E90" s="38" t="s">
        <v>43</v>
      </c>
      <c r="F90" s="64">
        <v>7</v>
      </c>
      <c r="G90" s="40">
        <v>64.58</v>
      </c>
      <c r="H90" s="40">
        <v>3</v>
      </c>
      <c r="I90" s="136">
        <f t="shared" si="3"/>
        <v>74.58</v>
      </c>
      <c r="J90" s="71">
        <v>21</v>
      </c>
      <c r="K90" s="41">
        <v>23</v>
      </c>
      <c r="L90" s="137">
        <f t="shared" si="5"/>
        <v>0.91304347826086951</v>
      </c>
      <c r="M90" s="71">
        <v>82</v>
      </c>
      <c r="N90" s="41">
        <v>97</v>
      </c>
      <c r="O90" s="138">
        <f t="shared" si="4"/>
        <v>0.84536082474226804</v>
      </c>
      <c r="P90" s="38"/>
    </row>
    <row r="91" spans="1:16" ht="17.45" customHeight="1" x14ac:dyDescent="0.15">
      <c r="A91" s="38">
        <v>88</v>
      </c>
      <c r="B91" s="55">
        <v>2017015257</v>
      </c>
      <c r="C91" s="39" t="s">
        <v>126</v>
      </c>
      <c r="D91" s="38">
        <v>2017</v>
      </c>
      <c r="E91" s="38" t="s">
        <v>59</v>
      </c>
      <c r="F91" s="64">
        <v>7.5</v>
      </c>
      <c r="G91" s="40">
        <v>63.935000000000002</v>
      </c>
      <c r="H91" s="40">
        <v>3</v>
      </c>
      <c r="I91" s="136">
        <f t="shared" si="3"/>
        <v>74.435000000000002</v>
      </c>
      <c r="J91" s="71">
        <v>21</v>
      </c>
      <c r="K91" s="41">
        <v>24</v>
      </c>
      <c r="L91" s="137">
        <f t="shared" si="5"/>
        <v>0.875</v>
      </c>
      <c r="M91" s="71">
        <v>83</v>
      </c>
      <c r="N91" s="41">
        <v>97</v>
      </c>
      <c r="O91" s="138">
        <f t="shared" si="4"/>
        <v>0.85567010309278346</v>
      </c>
      <c r="P91" s="42"/>
    </row>
    <row r="92" spans="1:16" ht="17.45" customHeight="1" x14ac:dyDescent="0.15">
      <c r="A92" s="38">
        <v>89</v>
      </c>
      <c r="B92" s="55">
        <v>2017015275</v>
      </c>
      <c r="C92" s="39" t="s">
        <v>127</v>
      </c>
      <c r="D92" s="38">
        <v>2017</v>
      </c>
      <c r="E92" s="38" t="s">
        <v>48</v>
      </c>
      <c r="F92" s="64">
        <v>7.1</v>
      </c>
      <c r="G92" s="40">
        <v>63.04</v>
      </c>
      <c r="H92" s="40">
        <v>4</v>
      </c>
      <c r="I92" s="136">
        <f t="shared" si="3"/>
        <v>74.14</v>
      </c>
      <c r="J92" s="71">
        <v>22</v>
      </c>
      <c r="K92" s="41">
        <v>25</v>
      </c>
      <c r="L92" s="137">
        <f t="shared" si="5"/>
        <v>0.88</v>
      </c>
      <c r="M92" s="71">
        <v>84</v>
      </c>
      <c r="N92" s="41">
        <v>97</v>
      </c>
      <c r="O92" s="138">
        <f t="shared" si="4"/>
        <v>0.865979381443299</v>
      </c>
      <c r="P92" s="42"/>
    </row>
    <row r="93" spans="1:16" ht="17.45" customHeight="1" x14ac:dyDescent="0.15">
      <c r="A93" s="38">
        <v>90</v>
      </c>
      <c r="B93" s="55">
        <v>2016014910</v>
      </c>
      <c r="C93" s="39" t="s">
        <v>128</v>
      </c>
      <c r="D93" s="38">
        <v>2017</v>
      </c>
      <c r="E93" s="38" t="s">
        <v>59</v>
      </c>
      <c r="F93" s="64">
        <v>7</v>
      </c>
      <c r="G93" s="40">
        <v>63.7</v>
      </c>
      <c r="H93" s="40">
        <v>3</v>
      </c>
      <c r="I93" s="136">
        <f t="shared" si="3"/>
        <v>73.7</v>
      </c>
      <c r="J93" s="71">
        <v>22</v>
      </c>
      <c r="K93" s="41">
        <v>24</v>
      </c>
      <c r="L93" s="137">
        <f t="shared" si="5"/>
        <v>0.91666666666666663</v>
      </c>
      <c r="M93" s="71">
        <v>85</v>
      </c>
      <c r="N93" s="41">
        <v>97</v>
      </c>
      <c r="O93" s="138">
        <f t="shared" si="4"/>
        <v>0.87628865979381443</v>
      </c>
      <c r="P93" s="42"/>
    </row>
    <row r="94" spans="1:16" ht="17.45" customHeight="1" x14ac:dyDescent="0.15">
      <c r="A94" s="38">
        <v>91</v>
      </c>
      <c r="B94" s="55">
        <v>2017015294</v>
      </c>
      <c r="C94" s="39" t="s">
        <v>129</v>
      </c>
      <c r="D94" s="38">
        <v>2017</v>
      </c>
      <c r="E94" s="38" t="s">
        <v>48</v>
      </c>
      <c r="F94" s="64">
        <v>6.7</v>
      </c>
      <c r="G94" s="40">
        <v>62.36</v>
      </c>
      <c r="H94" s="40">
        <v>4</v>
      </c>
      <c r="I94" s="136">
        <f t="shared" si="3"/>
        <v>73.06</v>
      </c>
      <c r="J94" s="71">
        <v>23</v>
      </c>
      <c r="K94" s="41">
        <v>25</v>
      </c>
      <c r="L94" s="137">
        <f t="shared" si="5"/>
        <v>0.92</v>
      </c>
      <c r="M94" s="71">
        <v>86</v>
      </c>
      <c r="N94" s="41">
        <v>97</v>
      </c>
      <c r="O94" s="138">
        <f t="shared" si="4"/>
        <v>0.88659793814432986</v>
      </c>
      <c r="P94" s="42"/>
    </row>
    <row r="95" spans="1:16" ht="17.45" customHeight="1" x14ac:dyDescent="0.15">
      <c r="A95" s="38">
        <v>92</v>
      </c>
      <c r="B95" s="74">
        <v>2017015235</v>
      </c>
      <c r="C95" s="39" t="s">
        <v>130</v>
      </c>
      <c r="D95" s="38">
        <v>2017</v>
      </c>
      <c r="E95" s="38" t="s">
        <v>43</v>
      </c>
      <c r="F95" s="64">
        <v>7</v>
      </c>
      <c r="G95" s="40">
        <v>60.68</v>
      </c>
      <c r="H95" s="40">
        <v>5.2</v>
      </c>
      <c r="I95" s="136">
        <f t="shared" si="3"/>
        <v>72.88000000000001</v>
      </c>
      <c r="J95" s="71">
        <v>10</v>
      </c>
      <c r="K95" s="41">
        <v>23</v>
      </c>
      <c r="L95" s="137">
        <f t="shared" si="5"/>
        <v>0.43478260869565216</v>
      </c>
      <c r="M95" s="71">
        <v>87</v>
      </c>
      <c r="N95" s="41">
        <v>97</v>
      </c>
      <c r="O95" s="138">
        <f t="shared" si="4"/>
        <v>0.89690721649484539</v>
      </c>
      <c r="P95" s="42"/>
    </row>
    <row r="96" spans="1:16" ht="17.45" customHeight="1" x14ac:dyDescent="0.15">
      <c r="A96" s="38">
        <v>93</v>
      </c>
      <c r="B96" s="74">
        <v>2017015228</v>
      </c>
      <c r="C96" s="39" t="s">
        <v>131</v>
      </c>
      <c r="D96" s="38">
        <v>2017</v>
      </c>
      <c r="E96" s="38" t="s">
        <v>43</v>
      </c>
      <c r="F96" s="64">
        <v>8</v>
      </c>
      <c r="G96" s="40">
        <v>60.71</v>
      </c>
      <c r="H96" s="40">
        <v>4</v>
      </c>
      <c r="I96" s="136">
        <f t="shared" si="3"/>
        <v>72.710000000000008</v>
      </c>
      <c r="J96" s="71">
        <v>11</v>
      </c>
      <c r="K96" s="41">
        <v>23</v>
      </c>
      <c r="L96" s="137">
        <f t="shared" si="5"/>
        <v>0.47826086956521741</v>
      </c>
      <c r="M96" s="71">
        <v>88</v>
      </c>
      <c r="N96" s="41">
        <v>97</v>
      </c>
      <c r="O96" s="138">
        <f t="shared" si="4"/>
        <v>0.90721649484536082</v>
      </c>
      <c r="P96" s="42"/>
    </row>
    <row r="97" spans="1:16" ht="17.45" customHeight="1" x14ac:dyDescent="0.15">
      <c r="A97" s="38">
        <v>94</v>
      </c>
      <c r="B97" s="55">
        <v>2017015245</v>
      </c>
      <c r="C97" s="39" t="s">
        <v>132</v>
      </c>
      <c r="D97" s="38">
        <v>2017</v>
      </c>
      <c r="E97" s="38" t="s">
        <v>59</v>
      </c>
      <c r="F97" s="64">
        <v>7</v>
      </c>
      <c r="G97" s="40">
        <v>62.164999999999999</v>
      </c>
      <c r="H97" s="40">
        <v>3</v>
      </c>
      <c r="I97" s="136">
        <f t="shared" si="3"/>
        <v>72.164999999999992</v>
      </c>
      <c r="J97" s="71">
        <v>23</v>
      </c>
      <c r="K97" s="41">
        <v>24</v>
      </c>
      <c r="L97" s="137">
        <f t="shared" si="5"/>
        <v>0.95833333333333337</v>
      </c>
      <c r="M97" s="71">
        <v>89</v>
      </c>
      <c r="N97" s="41">
        <v>97</v>
      </c>
      <c r="O97" s="138">
        <f t="shared" si="4"/>
        <v>0.91752577319587625</v>
      </c>
      <c r="P97" s="38"/>
    </row>
    <row r="98" spans="1:16" ht="17.45" customHeight="1" x14ac:dyDescent="0.15">
      <c r="A98" s="38">
        <v>95</v>
      </c>
      <c r="B98" s="55">
        <v>2017015277</v>
      </c>
      <c r="C98" s="39" t="s">
        <v>133</v>
      </c>
      <c r="D98" s="38">
        <v>2017</v>
      </c>
      <c r="E98" s="38" t="s">
        <v>48</v>
      </c>
      <c r="F98" s="64">
        <v>7</v>
      </c>
      <c r="G98" s="40">
        <v>61.49</v>
      </c>
      <c r="H98" s="40">
        <v>3</v>
      </c>
      <c r="I98" s="136">
        <f t="shared" si="3"/>
        <v>71.490000000000009</v>
      </c>
      <c r="J98" s="71">
        <v>24</v>
      </c>
      <c r="K98" s="41">
        <v>25</v>
      </c>
      <c r="L98" s="137">
        <f t="shared" si="5"/>
        <v>0.96</v>
      </c>
      <c r="M98" s="71">
        <v>90</v>
      </c>
      <c r="N98" s="41">
        <v>97</v>
      </c>
      <c r="O98" s="138">
        <f t="shared" si="4"/>
        <v>0.92783505154639179</v>
      </c>
      <c r="P98" s="42"/>
    </row>
    <row r="99" spans="1:16" ht="17.45" customHeight="1" x14ac:dyDescent="0.15">
      <c r="A99" s="38">
        <v>96</v>
      </c>
      <c r="B99" s="74">
        <v>2017015225</v>
      </c>
      <c r="C99" s="39" t="s">
        <v>134</v>
      </c>
      <c r="D99" s="38">
        <v>2017</v>
      </c>
      <c r="E99" s="38" t="s">
        <v>43</v>
      </c>
      <c r="F99" s="64">
        <v>7.3</v>
      </c>
      <c r="G99" s="40">
        <v>59.7</v>
      </c>
      <c r="H99" s="40">
        <v>4</v>
      </c>
      <c r="I99" s="136">
        <f t="shared" si="3"/>
        <v>71</v>
      </c>
      <c r="J99" s="71">
        <v>22</v>
      </c>
      <c r="K99" s="41">
        <v>23</v>
      </c>
      <c r="L99" s="137">
        <f t="shared" si="5"/>
        <v>0.95652173913043481</v>
      </c>
      <c r="M99" s="71">
        <v>91</v>
      </c>
      <c r="N99" s="41">
        <v>97</v>
      </c>
      <c r="O99" s="138">
        <f t="shared" si="4"/>
        <v>0.93814432989690721</v>
      </c>
      <c r="P99" s="42"/>
    </row>
    <row r="100" spans="1:16" ht="17.45" customHeight="1" x14ac:dyDescent="0.15">
      <c r="A100" s="38">
        <v>97</v>
      </c>
      <c r="B100" s="55">
        <v>2016014886</v>
      </c>
      <c r="C100" s="39" t="s">
        <v>135</v>
      </c>
      <c r="D100" s="38">
        <v>2017</v>
      </c>
      <c r="E100" s="38" t="s">
        <v>59</v>
      </c>
      <c r="F100" s="64">
        <v>7</v>
      </c>
      <c r="G100" s="40">
        <v>59.503</v>
      </c>
      <c r="H100" s="40">
        <v>4</v>
      </c>
      <c r="I100" s="136">
        <f t="shared" si="3"/>
        <v>70.503</v>
      </c>
      <c r="J100" s="71">
        <v>24</v>
      </c>
      <c r="K100" s="41">
        <v>24</v>
      </c>
      <c r="L100" s="137">
        <f t="shared" si="5"/>
        <v>1</v>
      </c>
      <c r="M100" s="71">
        <v>92</v>
      </c>
      <c r="N100" s="41">
        <v>97</v>
      </c>
      <c r="O100" s="138">
        <f t="shared" si="4"/>
        <v>0.94845360824742264</v>
      </c>
      <c r="P100" s="42"/>
    </row>
    <row r="101" spans="1:16" ht="17.45" customHeight="1" x14ac:dyDescent="0.15">
      <c r="A101" s="38">
        <v>98</v>
      </c>
      <c r="B101" s="74">
        <v>2017015196</v>
      </c>
      <c r="C101" s="39" t="s">
        <v>136</v>
      </c>
      <c r="D101" s="38">
        <v>2017</v>
      </c>
      <c r="E101" s="38" t="s">
        <v>45</v>
      </c>
      <c r="F101" s="64">
        <v>6.7</v>
      </c>
      <c r="G101" s="40">
        <v>57.38</v>
      </c>
      <c r="H101" s="40">
        <v>4</v>
      </c>
      <c r="I101" s="136">
        <f t="shared" si="3"/>
        <v>68.08</v>
      </c>
      <c r="J101" s="71">
        <v>23</v>
      </c>
      <c r="K101" s="41">
        <v>25</v>
      </c>
      <c r="L101" s="137">
        <f t="shared" si="5"/>
        <v>0.92</v>
      </c>
      <c r="M101" s="71">
        <v>93</v>
      </c>
      <c r="N101" s="41">
        <v>97</v>
      </c>
      <c r="O101" s="138">
        <f t="shared" si="4"/>
        <v>0.95876288659793818</v>
      </c>
      <c r="P101" s="42"/>
    </row>
    <row r="102" spans="1:16" ht="17.45" customHeight="1" x14ac:dyDescent="0.15">
      <c r="A102" s="38">
        <v>99</v>
      </c>
      <c r="B102" s="74">
        <v>2017015208</v>
      </c>
      <c r="C102" s="39" t="s">
        <v>137</v>
      </c>
      <c r="D102" s="38">
        <v>2017</v>
      </c>
      <c r="E102" s="38" t="s">
        <v>45</v>
      </c>
      <c r="F102" s="64">
        <v>7.7</v>
      </c>
      <c r="G102" s="40">
        <v>56.747500000000002</v>
      </c>
      <c r="H102" s="40">
        <v>3</v>
      </c>
      <c r="I102" s="136">
        <f t="shared" si="3"/>
        <v>67.447500000000005</v>
      </c>
      <c r="J102" s="71">
        <v>24</v>
      </c>
      <c r="K102" s="41">
        <v>25</v>
      </c>
      <c r="L102" s="137">
        <f t="shared" si="5"/>
        <v>0.96</v>
      </c>
      <c r="M102" s="71">
        <v>94</v>
      </c>
      <c r="N102" s="41">
        <v>97</v>
      </c>
      <c r="O102" s="138">
        <f t="shared" si="4"/>
        <v>0.96907216494845361</v>
      </c>
      <c r="P102" s="42"/>
    </row>
    <row r="103" spans="1:16" ht="17.45" customHeight="1" x14ac:dyDescent="0.15">
      <c r="A103" s="38">
        <v>100</v>
      </c>
      <c r="B103" s="74">
        <v>2017015195</v>
      </c>
      <c r="C103" s="39" t="s">
        <v>138</v>
      </c>
      <c r="D103" s="38">
        <v>2017</v>
      </c>
      <c r="E103" s="38" t="s">
        <v>45</v>
      </c>
      <c r="F103" s="64">
        <v>7.1</v>
      </c>
      <c r="G103" s="40">
        <v>53.48</v>
      </c>
      <c r="H103" s="40">
        <v>4</v>
      </c>
      <c r="I103" s="136">
        <f t="shared" si="3"/>
        <v>64.58</v>
      </c>
      <c r="J103" s="71">
        <v>25</v>
      </c>
      <c r="K103" s="41">
        <v>25</v>
      </c>
      <c r="L103" s="137">
        <f t="shared" si="5"/>
        <v>1</v>
      </c>
      <c r="M103" s="71">
        <v>95</v>
      </c>
      <c r="N103" s="41">
        <v>97</v>
      </c>
      <c r="O103" s="138">
        <f t="shared" si="4"/>
        <v>0.97938144329896903</v>
      </c>
      <c r="P103" s="42"/>
    </row>
    <row r="104" spans="1:16" ht="17.45" customHeight="1" x14ac:dyDescent="0.15">
      <c r="A104" s="38">
        <v>101</v>
      </c>
      <c r="B104" s="55">
        <v>2017015280</v>
      </c>
      <c r="C104" s="39" t="s">
        <v>139</v>
      </c>
      <c r="D104" s="38">
        <v>2017</v>
      </c>
      <c r="E104" s="38" t="s">
        <v>48</v>
      </c>
      <c r="F104" s="64">
        <v>6.8</v>
      </c>
      <c r="G104" s="40">
        <v>53.27</v>
      </c>
      <c r="H104" s="40">
        <v>3</v>
      </c>
      <c r="I104" s="136">
        <f t="shared" si="3"/>
        <v>63.07</v>
      </c>
      <c r="J104" s="71">
        <v>25</v>
      </c>
      <c r="K104" s="41">
        <v>25</v>
      </c>
      <c r="L104" s="137">
        <f t="shared" si="5"/>
        <v>1</v>
      </c>
      <c r="M104" s="71">
        <v>96</v>
      </c>
      <c r="N104" s="41">
        <v>97</v>
      </c>
      <c r="O104" s="138">
        <f t="shared" si="4"/>
        <v>0.98969072164948457</v>
      </c>
      <c r="P104" s="38"/>
    </row>
    <row r="105" spans="1:16" ht="17.45" customHeight="1" x14ac:dyDescent="0.15">
      <c r="A105" s="38">
        <v>102</v>
      </c>
      <c r="B105" s="55">
        <v>2016014882</v>
      </c>
      <c r="C105" s="39" t="s">
        <v>140</v>
      </c>
      <c r="D105" s="38">
        <v>2017</v>
      </c>
      <c r="E105" s="38" t="s">
        <v>43</v>
      </c>
      <c r="F105" s="64">
        <v>4</v>
      </c>
      <c r="G105" s="40">
        <v>57</v>
      </c>
      <c r="H105" s="40">
        <v>0</v>
      </c>
      <c r="I105" s="136">
        <f t="shared" si="3"/>
        <v>61</v>
      </c>
      <c r="J105" s="71">
        <v>23</v>
      </c>
      <c r="K105" s="41">
        <v>23</v>
      </c>
      <c r="L105" s="137">
        <f t="shared" si="5"/>
        <v>1</v>
      </c>
      <c r="M105" s="71">
        <v>97</v>
      </c>
      <c r="N105" s="41">
        <v>97</v>
      </c>
      <c r="O105" s="138">
        <f t="shared" si="4"/>
        <v>1</v>
      </c>
      <c r="P105" s="42"/>
    </row>
    <row r="106" spans="1:16" ht="17.45" customHeight="1" x14ac:dyDescent="0.15">
      <c r="A106" s="38">
        <v>103</v>
      </c>
      <c r="B106" s="75">
        <v>2018015267</v>
      </c>
      <c r="C106" s="45" t="s">
        <v>141</v>
      </c>
      <c r="D106" s="43">
        <v>2018</v>
      </c>
      <c r="E106" s="44" t="s">
        <v>142</v>
      </c>
      <c r="F106" s="65">
        <v>8.1</v>
      </c>
      <c r="G106" s="46">
        <v>75.650000000000006</v>
      </c>
      <c r="H106" s="46">
        <f>7.4+0.3</f>
        <v>7.7</v>
      </c>
      <c r="I106" s="136">
        <f t="shared" si="3"/>
        <v>91.45</v>
      </c>
      <c r="J106" s="72">
        <v>1</v>
      </c>
      <c r="K106" s="47">
        <v>25</v>
      </c>
      <c r="L106" s="139">
        <f>IFERROR(J106/K106,"")</f>
        <v>0.04</v>
      </c>
      <c r="M106" s="72">
        <v>1</v>
      </c>
      <c r="N106" s="48">
        <v>100</v>
      </c>
      <c r="O106" s="140">
        <f>IFERROR(M106/N106,"")</f>
        <v>0.01</v>
      </c>
      <c r="P106" s="44"/>
    </row>
    <row r="107" spans="1:16" ht="17.45" customHeight="1" x14ac:dyDescent="0.15">
      <c r="A107" s="38">
        <v>104</v>
      </c>
      <c r="B107" s="57">
        <v>2018015237</v>
      </c>
      <c r="C107" s="45" t="s">
        <v>143</v>
      </c>
      <c r="D107" s="43">
        <v>2018</v>
      </c>
      <c r="E107" s="43" t="s">
        <v>144</v>
      </c>
      <c r="F107" s="66">
        <v>8.8000000000000007</v>
      </c>
      <c r="G107" s="49">
        <v>76.06</v>
      </c>
      <c r="H107" s="49">
        <v>5.4</v>
      </c>
      <c r="I107" s="136">
        <f t="shared" si="3"/>
        <v>90.26</v>
      </c>
      <c r="J107" s="72">
        <v>1</v>
      </c>
      <c r="K107" s="47">
        <v>25</v>
      </c>
      <c r="L107" s="139">
        <f t="shared" ref="L107:L170" si="6">IFERROR(J107/K107,"")</f>
        <v>0.04</v>
      </c>
      <c r="M107" s="72">
        <v>2</v>
      </c>
      <c r="N107" s="48">
        <v>100</v>
      </c>
      <c r="O107" s="140">
        <f t="shared" ref="O107:O170" si="7">IFERROR(M107/N107,"")</f>
        <v>0.02</v>
      </c>
      <c r="P107" s="44"/>
    </row>
    <row r="108" spans="1:16" ht="17.45" customHeight="1" x14ac:dyDescent="0.15">
      <c r="A108" s="38">
        <v>105</v>
      </c>
      <c r="B108" s="57">
        <v>2018015211</v>
      </c>
      <c r="C108" s="50" t="s">
        <v>145</v>
      </c>
      <c r="D108" s="43">
        <v>2018</v>
      </c>
      <c r="E108" s="43" t="s">
        <v>146</v>
      </c>
      <c r="F108" s="66">
        <v>7.9</v>
      </c>
      <c r="G108" s="49">
        <v>75.06</v>
      </c>
      <c r="H108" s="49">
        <v>6.05</v>
      </c>
      <c r="I108" s="136">
        <f t="shared" si="3"/>
        <v>89.01</v>
      </c>
      <c r="J108" s="73">
        <v>1</v>
      </c>
      <c r="K108" s="47">
        <v>25</v>
      </c>
      <c r="L108" s="139">
        <f t="shared" si="6"/>
        <v>0.04</v>
      </c>
      <c r="M108" s="73">
        <v>3</v>
      </c>
      <c r="N108" s="48">
        <v>100</v>
      </c>
      <c r="O108" s="140">
        <f t="shared" si="7"/>
        <v>0.03</v>
      </c>
      <c r="P108" s="43"/>
    </row>
    <row r="109" spans="1:16" ht="17.45" customHeight="1" x14ac:dyDescent="0.15">
      <c r="A109" s="38">
        <v>106</v>
      </c>
      <c r="B109" s="75">
        <v>2018015255</v>
      </c>
      <c r="C109" s="45" t="s">
        <v>147</v>
      </c>
      <c r="D109" s="43">
        <v>2018</v>
      </c>
      <c r="E109" s="44" t="s">
        <v>142</v>
      </c>
      <c r="F109" s="65">
        <v>7.7</v>
      </c>
      <c r="G109" s="46">
        <v>75</v>
      </c>
      <c r="H109" s="46">
        <v>5.85</v>
      </c>
      <c r="I109" s="136">
        <f t="shared" si="3"/>
        <v>88.55</v>
      </c>
      <c r="J109" s="72">
        <v>2</v>
      </c>
      <c r="K109" s="47">
        <v>25</v>
      </c>
      <c r="L109" s="139">
        <f t="shared" si="6"/>
        <v>0.08</v>
      </c>
      <c r="M109" s="72">
        <v>4</v>
      </c>
      <c r="N109" s="48">
        <v>100</v>
      </c>
      <c r="O109" s="140">
        <f t="shared" si="7"/>
        <v>0.04</v>
      </c>
      <c r="P109" s="44"/>
    </row>
    <row r="110" spans="1:16" ht="17.45" customHeight="1" x14ac:dyDescent="0.15">
      <c r="A110" s="38">
        <v>107</v>
      </c>
      <c r="B110" s="75">
        <v>2018015286</v>
      </c>
      <c r="C110" s="45" t="s">
        <v>148</v>
      </c>
      <c r="D110" s="43">
        <v>2018</v>
      </c>
      <c r="E110" s="43" t="s">
        <v>149</v>
      </c>
      <c r="F110" s="66">
        <v>8.8000000000000007</v>
      </c>
      <c r="G110" s="49">
        <v>71.95</v>
      </c>
      <c r="H110" s="49">
        <v>7.6</v>
      </c>
      <c r="I110" s="136">
        <f t="shared" si="3"/>
        <v>88.35</v>
      </c>
      <c r="J110" s="72">
        <v>1</v>
      </c>
      <c r="K110" s="47">
        <v>25</v>
      </c>
      <c r="L110" s="139">
        <f t="shared" si="6"/>
        <v>0.04</v>
      </c>
      <c r="M110" s="72">
        <v>5</v>
      </c>
      <c r="N110" s="48">
        <v>100</v>
      </c>
      <c r="O110" s="140">
        <f t="shared" si="7"/>
        <v>0.05</v>
      </c>
      <c r="P110" s="44"/>
    </row>
    <row r="111" spans="1:16" ht="17.45" customHeight="1" x14ac:dyDescent="0.15">
      <c r="A111" s="38">
        <v>108</v>
      </c>
      <c r="B111" s="57">
        <v>2018015243</v>
      </c>
      <c r="C111" s="45" t="s">
        <v>150</v>
      </c>
      <c r="D111" s="43">
        <v>2018</v>
      </c>
      <c r="E111" s="43" t="s">
        <v>144</v>
      </c>
      <c r="F111" s="66">
        <v>8.5</v>
      </c>
      <c r="G111" s="49">
        <v>74.09</v>
      </c>
      <c r="H111" s="49">
        <v>5.65</v>
      </c>
      <c r="I111" s="136">
        <f t="shared" si="3"/>
        <v>88.240000000000009</v>
      </c>
      <c r="J111" s="72">
        <v>2</v>
      </c>
      <c r="K111" s="47">
        <v>25</v>
      </c>
      <c r="L111" s="139">
        <f t="shared" si="6"/>
        <v>0.08</v>
      </c>
      <c r="M111" s="72">
        <v>6</v>
      </c>
      <c r="N111" s="48">
        <v>100</v>
      </c>
      <c r="O111" s="140">
        <f t="shared" si="7"/>
        <v>0.06</v>
      </c>
      <c r="P111" s="44"/>
    </row>
    <row r="112" spans="1:16" ht="17.45" customHeight="1" x14ac:dyDescent="0.15">
      <c r="A112" s="38">
        <v>109</v>
      </c>
      <c r="B112" s="57">
        <v>2018015203</v>
      </c>
      <c r="C112" s="50" t="s">
        <v>151</v>
      </c>
      <c r="D112" s="43">
        <v>2018</v>
      </c>
      <c r="E112" s="43" t="s">
        <v>146</v>
      </c>
      <c r="F112" s="66">
        <v>8.5</v>
      </c>
      <c r="G112" s="49">
        <v>72.892499999999998</v>
      </c>
      <c r="H112" s="49">
        <v>6.3</v>
      </c>
      <c r="I112" s="136">
        <f t="shared" si="3"/>
        <v>87.692499999999995</v>
      </c>
      <c r="J112" s="73">
        <v>2</v>
      </c>
      <c r="K112" s="47">
        <v>25</v>
      </c>
      <c r="L112" s="139">
        <f t="shared" si="6"/>
        <v>0.08</v>
      </c>
      <c r="M112" s="73">
        <v>7</v>
      </c>
      <c r="N112" s="48">
        <v>100</v>
      </c>
      <c r="O112" s="140">
        <f t="shared" si="7"/>
        <v>7.0000000000000007E-2</v>
      </c>
      <c r="P112" s="43"/>
    </row>
    <row r="113" spans="1:16" ht="17.45" customHeight="1" x14ac:dyDescent="0.15">
      <c r="A113" s="38">
        <v>110</v>
      </c>
      <c r="B113" s="57">
        <v>2018015209</v>
      </c>
      <c r="C113" s="50" t="s">
        <v>152</v>
      </c>
      <c r="D113" s="43">
        <v>2018</v>
      </c>
      <c r="E113" s="43" t="s">
        <v>146</v>
      </c>
      <c r="F113" s="66">
        <v>8.1</v>
      </c>
      <c r="G113" s="49">
        <v>74.032499999999999</v>
      </c>
      <c r="H113" s="49">
        <v>5.55</v>
      </c>
      <c r="I113" s="136">
        <f t="shared" si="3"/>
        <v>87.68249999999999</v>
      </c>
      <c r="J113" s="73">
        <v>3</v>
      </c>
      <c r="K113" s="47">
        <v>25</v>
      </c>
      <c r="L113" s="139">
        <f t="shared" si="6"/>
        <v>0.12</v>
      </c>
      <c r="M113" s="73">
        <v>8</v>
      </c>
      <c r="N113" s="48">
        <v>100</v>
      </c>
      <c r="O113" s="140">
        <f t="shared" si="7"/>
        <v>0.08</v>
      </c>
      <c r="P113" s="43"/>
    </row>
    <row r="114" spans="1:16" ht="17.45" customHeight="1" x14ac:dyDescent="0.15">
      <c r="A114" s="38">
        <v>111</v>
      </c>
      <c r="B114" s="57">
        <v>2018015216</v>
      </c>
      <c r="C114" s="50" t="s">
        <v>153</v>
      </c>
      <c r="D114" s="43">
        <v>2018</v>
      </c>
      <c r="E114" s="43" t="s">
        <v>146</v>
      </c>
      <c r="F114" s="66">
        <v>9.1</v>
      </c>
      <c r="G114" s="49">
        <v>72.13</v>
      </c>
      <c r="H114" s="49">
        <v>6.35</v>
      </c>
      <c r="I114" s="136">
        <f t="shared" si="3"/>
        <v>87.579999999999984</v>
      </c>
      <c r="J114" s="73">
        <v>4</v>
      </c>
      <c r="K114" s="47">
        <v>25</v>
      </c>
      <c r="L114" s="139">
        <f t="shared" si="6"/>
        <v>0.16</v>
      </c>
      <c r="M114" s="73">
        <v>9</v>
      </c>
      <c r="N114" s="48">
        <v>100</v>
      </c>
      <c r="O114" s="140">
        <f t="shared" si="7"/>
        <v>0.09</v>
      </c>
      <c r="P114" s="43"/>
    </row>
    <row r="115" spans="1:16" ht="17.45" customHeight="1" x14ac:dyDescent="0.15">
      <c r="A115" s="38">
        <v>112</v>
      </c>
      <c r="B115" s="75">
        <v>2018015258</v>
      </c>
      <c r="C115" s="45" t="s">
        <v>154</v>
      </c>
      <c r="D115" s="43">
        <v>2018</v>
      </c>
      <c r="E115" s="44" t="s">
        <v>142</v>
      </c>
      <c r="F115" s="65">
        <v>8.8000000000000007</v>
      </c>
      <c r="G115" s="46">
        <v>71.680000000000007</v>
      </c>
      <c r="H115" s="46">
        <v>7</v>
      </c>
      <c r="I115" s="136">
        <f t="shared" si="3"/>
        <v>87.48</v>
      </c>
      <c r="J115" s="72">
        <v>3</v>
      </c>
      <c r="K115" s="47">
        <v>25</v>
      </c>
      <c r="L115" s="139">
        <f t="shared" si="6"/>
        <v>0.12</v>
      </c>
      <c r="M115" s="72">
        <v>10</v>
      </c>
      <c r="N115" s="48">
        <v>100</v>
      </c>
      <c r="O115" s="140">
        <f t="shared" si="7"/>
        <v>0.1</v>
      </c>
      <c r="P115" s="44"/>
    </row>
    <row r="116" spans="1:16" ht="17.45" customHeight="1" x14ac:dyDescent="0.15">
      <c r="A116" s="38">
        <v>113</v>
      </c>
      <c r="B116" s="75">
        <v>2018015269</v>
      </c>
      <c r="C116" s="45" t="s">
        <v>155</v>
      </c>
      <c r="D116" s="43">
        <v>2018</v>
      </c>
      <c r="E116" s="44" t="s">
        <v>142</v>
      </c>
      <c r="F116" s="65">
        <v>9</v>
      </c>
      <c r="G116" s="46">
        <v>71.349999999999994</v>
      </c>
      <c r="H116" s="46">
        <v>6.7</v>
      </c>
      <c r="I116" s="136">
        <f t="shared" si="3"/>
        <v>87.05</v>
      </c>
      <c r="J116" s="72">
        <v>4</v>
      </c>
      <c r="K116" s="47">
        <v>25</v>
      </c>
      <c r="L116" s="139">
        <f t="shared" si="6"/>
        <v>0.16</v>
      </c>
      <c r="M116" s="72">
        <v>11</v>
      </c>
      <c r="N116" s="48">
        <v>100</v>
      </c>
      <c r="O116" s="140">
        <f t="shared" si="7"/>
        <v>0.11</v>
      </c>
      <c r="P116" s="44"/>
    </row>
    <row r="117" spans="1:16" ht="17.45" customHeight="1" x14ac:dyDescent="0.15">
      <c r="A117" s="38">
        <v>114</v>
      </c>
      <c r="B117" s="75">
        <v>2018015295</v>
      </c>
      <c r="C117" s="45" t="s">
        <v>156</v>
      </c>
      <c r="D117" s="43">
        <v>2018</v>
      </c>
      <c r="E117" s="43" t="s">
        <v>149</v>
      </c>
      <c r="F117" s="66">
        <v>8.8000000000000007</v>
      </c>
      <c r="G117" s="49">
        <v>73.14</v>
      </c>
      <c r="H117" s="49">
        <v>4.9000000000000004</v>
      </c>
      <c r="I117" s="136">
        <f t="shared" si="3"/>
        <v>86.84</v>
      </c>
      <c r="J117" s="72">
        <v>2</v>
      </c>
      <c r="K117" s="47">
        <v>25</v>
      </c>
      <c r="L117" s="139">
        <f t="shared" si="6"/>
        <v>0.08</v>
      </c>
      <c r="M117" s="72">
        <v>12</v>
      </c>
      <c r="N117" s="48">
        <v>100</v>
      </c>
      <c r="O117" s="140">
        <f t="shared" si="7"/>
        <v>0.12</v>
      </c>
      <c r="P117" s="44"/>
    </row>
    <row r="118" spans="1:16" ht="17.45" customHeight="1" x14ac:dyDescent="0.15">
      <c r="A118" s="38">
        <v>115</v>
      </c>
      <c r="B118" s="57">
        <v>2018015231</v>
      </c>
      <c r="C118" s="45" t="s">
        <v>157</v>
      </c>
      <c r="D118" s="43">
        <v>2018</v>
      </c>
      <c r="E118" s="43" t="s">
        <v>144</v>
      </c>
      <c r="F118" s="66">
        <v>7.1</v>
      </c>
      <c r="G118" s="49">
        <v>75.36</v>
      </c>
      <c r="H118" s="49">
        <v>4.2</v>
      </c>
      <c r="I118" s="136">
        <f t="shared" si="3"/>
        <v>86.66</v>
      </c>
      <c r="J118" s="72">
        <v>3</v>
      </c>
      <c r="K118" s="47">
        <v>25</v>
      </c>
      <c r="L118" s="139">
        <f t="shared" si="6"/>
        <v>0.12</v>
      </c>
      <c r="M118" s="72">
        <v>13</v>
      </c>
      <c r="N118" s="48">
        <v>100</v>
      </c>
      <c r="O118" s="140">
        <f t="shared" si="7"/>
        <v>0.13</v>
      </c>
      <c r="P118" s="44"/>
    </row>
    <row r="119" spans="1:16" ht="17.45" customHeight="1" x14ac:dyDescent="0.15">
      <c r="A119" s="38">
        <v>116</v>
      </c>
      <c r="B119" s="57">
        <v>2018015207</v>
      </c>
      <c r="C119" s="50" t="s">
        <v>158</v>
      </c>
      <c r="D119" s="43">
        <v>2018</v>
      </c>
      <c r="E119" s="43" t="s">
        <v>146</v>
      </c>
      <c r="F119" s="66">
        <v>8.6999999999999993</v>
      </c>
      <c r="G119" s="49">
        <v>72.114999999999995</v>
      </c>
      <c r="H119" s="49">
        <v>5.75</v>
      </c>
      <c r="I119" s="136">
        <f t="shared" si="3"/>
        <v>86.564999999999998</v>
      </c>
      <c r="J119" s="73">
        <v>5</v>
      </c>
      <c r="K119" s="47">
        <v>25</v>
      </c>
      <c r="L119" s="139">
        <f t="shared" si="6"/>
        <v>0.2</v>
      </c>
      <c r="M119" s="73">
        <v>14</v>
      </c>
      <c r="N119" s="48">
        <v>100</v>
      </c>
      <c r="O119" s="140">
        <f t="shared" si="7"/>
        <v>0.14000000000000001</v>
      </c>
      <c r="P119" s="43"/>
    </row>
    <row r="120" spans="1:16" ht="17.45" customHeight="1" x14ac:dyDescent="0.15">
      <c r="A120" s="38">
        <v>117</v>
      </c>
      <c r="B120" s="57">
        <v>2018015201</v>
      </c>
      <c r="C120" s="50" t="s">
        <v>159</v>
      </c>
      <c r="D120" s="43">
        <v>2018</v>
      </c>
      <c r="E120" s="43" t="s">
        <v>146</v>
      </c>
      <c r="F120" s="66">
        <v>7.8</v>
      </c>
      <c r="G120" s="49">
        <v>70.650000000000006</v>
      </c>
      <c r="H120" s="49">
        <v>8</v>
      </c>
      <c r="I120" s="136">
        <f t="shared" si="3"/>
        <v>86.45</v>
      </c>
      <c r="J120" s="73">
        <v>6</v>
      </c>
      <c r="K120" s="47">
        <v>25</v>
      </c>
      <c r="L120" s="139">
        <f t="shared" si="6"/>
        <v>0.24</v>
      </c>
      <c r="M120" s="73">
        <v>15</v>
      </c>
      <c r="N120" s="48">
        <v>100</v>
      </c>
      <c r="O120" s="140">
        <f t="shared" si="7"/>
        <v>0.15</v>
      </c>
      <c r="P120" s="43"/>
    </row>
    <row r="121" spans="1:16" ht="17.45" customHeight="1" x14ac:dyDescent="0.15">
      <c r="A121" s="38">
        <v>118</v>
      </c>
      <c r="B121" s="57">
        <v>2018015233</v>
      </c>
      <c r="C121" s="45" t="s">
        <v>160</v>
      </c>
      <c r="D121" s="43">
        <v>2018</v>
      </c>
      <c r="E121" s="43" t="s">
        <v>144</v>
      </c>
      <c r="F121" s="66">
        <v>8.6</v>
      </c>
      <c r="G121" s="49">
        <v>72.400000000000006</v>
      </c>
      <c r="H121" s="49">
        <v>5.4</v>
      </c>
      <c r="I121" s="136">
        <f t="shared" si="3"/>
        <v>86.4</v>
      </c>
      <c r="J121" s="72">
        <v>4</v>
      </c>
      <c r="K121" s="47">
        <v>25</v>
      </c>
      <c r="L121" s="139">
        <f t="shared" si="6"/>
        <v>0.16</v>
      </c>
      <c r="M121" s="72">
        <v>16</v>
      </c>
      <c r="N121" s="48">
        <v>100</v>
      </c>
      <c r="O121" s="140">
        <f t="shared" si="7"/>
        <v>0.16</v>
      </c>
      <c r="P121" s="44"/>
    </row>
    <row r="122" spans="1:16" ht="17.45" customHeight="1" x14ac:dyDescent="0.15">
      <c r="A122" s="38">
        <v>119</v>
      </c>
      <c r="B122" s="75">
        <v>2018015262</v>
      </c>
      <c r="C122" s="45" t="s">
        <v>161</v>
      </c>
      <c r="D122" s="43">
        <v>2018</v>
      </c>
      <c r="E122" s="44" t="s">
        <v>142</v>
      </c>
      <c r="F122" s="65">
        <v>9</v>
      </c>
      <c r="G122" s="46">
        <v>71.540000000000006</v>
      </c>
      <c r="H122" s="46">
        <v>5.3</v>
      </c>
      <c r="I122" s="136">
        <f t="shared" si="3"/>
        <v>85.84</v>
      </c>
      <c r="J122" s="72">
        <v>5</v>
      </c>
      <c r="K122" s="47">
        <v>25</v>
      </c>
      <c r="L122" s="139">
        <f t="shared" si="6"/>
        <v>0.2</v>
      </c>
      <c r="M122" s="72">
        <v>17</v>
      </c>
      <c r="N122" s="48">
        <v>100</v>
      </c>
      <c r="O122" s="140">
        <f t="shared" si="7"/>
        <v>0.17</v>
      </c>
      <c r="P122" s="44"/>
    </row>
    <row r="123" spans="1:16" ht="17.45" customHeight="1" x14ac:dyDescent="0.15">
      <c r="A123" s="38">
        <v>120</v>
      </c>
      <c r="B123" s="57">
        <v>2018015244</v>
      </c>
      <c r="C123" s="45" t="s">
        <v>162</v>
      </c>
      <c r="D123" s="43">
        <v>2018</v>
      </c>
      <c r="E123" s="43" t="s">
        <v>144</v>
      </c>
      <c r="F123" s="66">
        <v>8</v>
      </c>
      <c r="G123" s="49">
        <v>71.84</v>
      </c>
      <c r="H123" s="49">
        <v>5.6</v>
      </c>
      <c r="I123" s="136">
        <f t="shared" si="3"/>
        <v>85.44</v>
      </c>
      <c r="J123" s="72">
        <v>5</v>
      </c>
      <c r="K123" s="47">
        <v>25</v>
      </c>
      <c r="L123" s="139">
        <f t="shared" si="6"/>
        <v>0.2</v>
      </c>
      <c r="M123" s="72">
        <v>18</v>
      </c>
      <c r="N123" s="48">
        <v>100</v>
      </c>
      <c r="O123" s="140">
        <f t="shared" si="7"/>
        <v>0.18</v>
      </c>
      <c r="P123" s="44"/>
    </row>
    <row r="124" spans="1:16" ht="17.45" customHeight="1" x14ac:dyDescent="0.15">
      <c r="A124" s="38">
        <v>121</v>
      </c>
      <c r="B124" s="75">
        <v>2018015257</v>
      </c>
      <c r="C124" s="45" t="s">
        <v>163</v>
      </c>
      <c r="D124" s="43">
        <v>2018</v>
      </c>
      <c r="E124" s="44" t="s">
        <v>142</v>
      </c>
      <c r="F124" s="65">
        <v>8.6999999999999993</v>
      </c>
      <c r="G124" s="46">
        <v>69.38</v>
      </c>
      <c r="H124" s="46">
        <v>7.15</v>
      </c>
      <c r="I124" s="136">
        <f t="shared" si="3"/>
        <v>85.23</v>
      </c>
      <c r="J124" s="72">
        <v>6</v>
      </c>
      <c r="K124" s="47">
        <v>25</v>
      </c>
      <c r="L124" s="139">
        <f t="shared" si="6"/>
        <v>0.24</v>
      </c>
      <c r="M124" s="72">
        <v>19</v>
      </c>
      <c r="N124" s="48">
        <v>100</v>
      </c>
      <c r="O124" s="140">
        <f t="shared" si="7"/>
        <v>0.19</v>
      </c>
      <c r="P124" s="44"/>
    </row>
    <row r="125" spans="1:16" ht="17.45" customHeight="1" x14ac:dyDescent="0.15">
      <c r="A125" s="38">
        <v>122</v>
      </c>
      <c r="B125" s="75">
        <v>2018015278</v>
      </c>
      <c r="C125" s="45" t="s">
        <v>164</v>
      </c>
      <c r="D125" s="43">
        <v>2018</v>
      </c>
      <c r="E125" s="43" t="s">
        <v>149</v>
      </c>
      <c r="F125" s="66">
        <v>7.8</v>
      </c>
      <c r="G125" s="49">
        <v>71.319999999999993</v>
      </c>
      <c r="H125" s="49">
        <v>5.65</v>
      </c>
      <c r="I125" s="136">
        <f t="shared" si="3"/>
        <v>84.77</v>
      </c>
      <c r="J125" s="72">
        <v>3</v>
      </c>
      <c r="K125" s="47">
        <v>25</v>
      </c>
      <c r="L125" s="139">
        <f t="shared" si="6"/>
        <v>0.12</v>
      </c>
      <c r="M125" s="72">
        <v>20</v>
      </c>
      <c r="N125" s="48">
        <v>100</v>
      </c>
      <c r="O125" s="140">
        <f t="shared" si="7"/>
        <v>0.2</v>
      </c>
      <c r="P125" s="44"/>
    </row>
    <row r="126" spans="1:16" ht="17.45" customHeight="1" x14ac:dyDescent="0.15">
      <c r="A126" s="38">
        <v>123</v>
      </c>
      <c r="B126" s="57">
        <v>2018015218</v>
      </c>
      <c r="C126" s="50" t="s">
        <v>165</v>
      </c>
      <c r="D126" s="43">
        <v>2018</v>
      </c>
      <c r="E126" s="43" t="s">
        <v>146</v>
      </c>
      <c r="F126" s="66">
        <v>8.1</v>
      </c>
      <c r="G126" s="49">
        <v>72.14</v>
      </c>
      <c r="H126" s="49">
        <v>4.45</v>
      </c>
      <c r="I126" s="136">
        <f t="shared" si="3"/>
        <v>84.69</v>
      </c>
      <c r="J126" s="73">
        <v>7</v>
      </c>
      <c r="K126" s="47">
        <v>25</v>
      </c>
      <c r="L126" s="139">
        <f t="shared" si="6"/>
        <v>0.28000000000000003</v>
      </c>
      <c r="M126" s="73">
        <v>21</v>
      </c>
      <c r="N126" s="48">
        <v>100</v>
      </c>
      <c r="O126" s="140">
        <f t="shared" si="7"/>
        <v>0.21</v>
      </c>
      <c r="P126" s="43"/>
    </row>
    <row r="127" spans="1:16" ht="17.45" customHeight="1" x14ac:dyDescent="0.15">
      <c r="A127" s="38">
        <v>124</v>
      </c>
      <c r="B127" s="57">
        <v>2018015245</v>
      </c>
      <c r="C127" s="45" t="s">
        <v>166</v>
      </c>
      <c r="D127" s="43">
        <v>2018</v>
      </c>
      <c r="E127" s="43" t="s">
        <v>144</v>
      </c>
      <c r="F127" s="66">
        <v>8.1999999999999993</v>
      </c>
      <c r="G127" s="49">
        <v>71.64</v>
      </c>
      <c r="H127" s="49">
        <v>4.8499999999999996</v>
      </c>
      <c r="I127" s="136">
        <f t="shared" si="3"/>
        <v>84.69</v>
      </c>
      <c r="J127" s="72">
        <v>6</v>
      </c>
      <c r="K127" s="47">
        <v>25</v>
      </c>
      <c r="L127" s="139">
        <f t="shared" si="6"/>
        <v>0.24</v>
      </c>
      <c r="M127" s="72">
        <v>22</v>
      </c>
      <c r="N127" s="48">
        <v>100</v>
      </c>
      <c r="O127" s="140">
        <f t="shared" si="7"/>
        <v>0.22</v>
      </c>
      <c r="P127" s="44"/>
    </row>
    <row r="128" spans="1:16" ht="17.45" customHeight="1" x14ac:dyDescent="0.15">
      <c r="A128" s="38">
        <v>125</v>
      </c>
      <c r="B128" s="75">
        <v>2018015268</v>
      </c>
      <c r="C128" s="45" t="s">
        <v>167</v>
      </c>
      <c r="D128" s="43">
        <v>2018</v>
      </c>
      <c r="E128" s="44" t="s">
        <v>142</v>
      </c>
      <c r="F128" s="65">
        <v>7.8</v>
      </c>
      <c r="G128" s="46">
        <v>70.930000000000007</v>
      </c>
      <c r="H128" s="46">
        <v>5.6</v>
      </c>
      <c r="I128" s="136">
        <f t="shared" si="3"/>
        <v>84.33</v>
      </c>
      <c r="J128" s="72">
        <v>7</v>
      </c>
      <c r="K128" s="47">
        <v>25</v>
      </c>
      <c r="L128" s="139">
        <f t="shared" si="6"/>
        <v>0.28000000000000003</v>
      </c>
      <c r="M128" s="72">
        <v>23</v>
      </c>
      <c r="N128" s="48">
        <v>100</v>
      </c>
      <c r="O128" s="140">
        <f t="shared" si="7"/>
        <v>0.23</v>
      </c>
      <c r="P128" s="44"/>
    </row>
    <row r="129" spans="1:16" ht="17.45" customHeight="1" x14ac:dyDescent="0.15">
      <c r="A129" s="38">
        <v>126</v>
      </c>
      <c r="B129" s="75">
        <v>2018015251</v>
      </c>
      <c r="C129" s="45" t="s">
        <v>168</v>
      </c>
      <c r="D129" s="43">
        <v>2018</v>
      </c>
      <c r="E129" s="44" t="s">
        <v>142</v>
      </c>
      <c r="F129" s="65">
        <v>8</v>
      </c>
      <c r="G129" s="46">
        <v>70.44</v>
      </c>
      <c r="H129" s="46">
        <v>5.65</v>
      </c>
      <c r="I129" s="136">
        <f t="shared" si="3"/>
        <v>84.09</v>
      </c>
      <c r="J129" s="72">
        <v>8</v>
      </c>
      <c r="K129" s="47">
        <v>25</v>
      </c>
      <c r="L129" s="139">
        <f t="shared" si="6"/>
        <v>0.32</v>
      </c>
      <c r="M129" s="72">
        <v>24</v>
      </c>
      <c r="N129" s="48">
        <v>100</v>
      </c>
      <c r="O129" s="140">
        <f t="shared" si="7"/>
        <v>0.24</v>
      </c>
      <c r="P129" s="44"/>
    </row>
    <row r="130" spans="1:16" ht="17.45" customHeight="1" x14ac:dyDescent="0.15">
      <c r="A130" s="38">
        <v>127</v>
      </c>
      <c r="B130" s="57">
        <v>2018015239</v>
      </c>
      <c r="C130" s="45" t="s">
        <v>169</v>
      </c>
      <c r="D130" s="43">
        <v>2018</v>
      </c>
      <c r="E130" s="43" t="s">
        <v>144</v>
      </c>
      <c r="F130" s="66">
        <v>8.5</v>
      </c>
      <c r="G130" s="49">
        <v>71.510000000000005</v>
      </c>
      <c r="H130" s="49">
        <v>4</v>
      </c>
      <c r="I130" s="136">
        <f t="shared" si="3"/>
        <v>84.01</v>
      </c>
      <c r="J130" s="72">
        <v>7</v>
      </c>
      <c r="K130" s="47">
        <v>25</v>
      </c>
      <c r="L130" s="139">
        <f t="shared" si="6"/>
        <v>0.28000000000000003</v>
      </c>
      <c r="M130" s="72">
        <v>25</v>
      </c>
      <c r="N130" s="48">
        <v>100</v>
      </c>
      <c r="O130" s="140">
        <f t="shared" si="7"/>
        <v>0.25</v>
      </c>
      <c r="P130" s="44"/>
    </row>
    <row r="131" spans="1:16" ht="17.45" customHeight="1" x14ac:dyDescent="0.15">
      <c r="A131" s="38">
        <v>128</v>
      </c>
      <c r="B131" s="57">
        <v>2018015217</v>
      </c>
      <c r="C131" s="50" t="s">
        <v>170</v>
      </c>
      <c r="D131" s="43">
        <v>2018</v>
      </c>
      <c r="E131" s="43" t="s">
        <v>146</v>
      </c>
      <c r="F131" s="66">
        <v>8.6999999999999993</v>
      </c>
      <c r="G131" s="49">
        <v>69.36</v>
      </c>
      <c r="H131" s="49">
        <v>5.9</v>
      </c>
      <c r="I131" s="136">
        <f t="shared" si="3"/>
        <v>83.960000000000008</v>
      </c>
      <c r="J131" s="73">
        <v>8</v>
      </c>
      <c r="K131" s="47">
        <v>25</v>
      </c>
      <c r="L131" s="139">
        <f t="shared" si="6"/>
        <v>0.32</v>
      </c>
      <c r="M131" s="73">
        <v>26</v>
      </c>
      <c r="N131" s="48">
        <v>100</v>
      </c>
      <c r="O131" s="140">
        <f t="shared" si="7"/>
        <v>0.26</v>
      </c>
      <c r="P131" s="43"/>
    </row>
    <row r="132" spans="1:16" ht="17.45" customHeight="1" x14ac:dyDescent="0.15">
      <c r="A132" s="38">
        <v>129</v>
      </c>
      <c r="B132" s="75">
        <v>2018015284</v>
      </c>
      <c r="C132" s="45" t="s">
        <v>171</v>
      </c>
      <c r="D132" s="43">
        <v>2018</v>
      </c>
      <c r="E132" s="43" t="s">
        <v>149</v>
      </c>
      <c r="F132" s="66">
        <v>8.1999999999999993</v>
      </c>
      <c r="G132" s="49">
        <v>70.2</v>
      </c>
      <c r="H132" s="49">
        <v>5.45</v>
      </c>
      <c r="I132" s="136">
        <f t="shared" ref="I132:I195" si="8">SUM(F132:H132)</f>
        <v>83.850000000000009</v>
      </c>
      <c r="J132" s="72">
        <v>4</v>
      </c>
      <c r="K132" s="47">
        <v>25</v>
      </c>
      <c r="L132" s="139">
        <f t="shared" si="6"/>
        <v>0.16</v>
      </c>
      <c r="M132" s="72">
        <v>27</v>
      </c>
      <c r="N132" s="48">
        <v>100</v>
      </c>
      <c r="O132" s="140">
        <f t="shared" si="7"/>
        <v>0.27</v>
      </c>
      <c r="P132" s="44"/>
    </row>
    <row r="133" spans="1:16" ht="17.45" customHeight="1" x14ac:dyDescent="0.15">
      <c r="A133" s="38">
        <v>130</v>
      </c>
      <c r="B133" s="75">
        <v>2018015249</v>
      </c>
      <c r="C133" s="45" t="s">
        <v>172</v>
      </c>
      <c r="D133" s="43">
        <v>2018</v>
      </c>
      <c r="E133" s="44" t="s">
        <v>142</v>
      </c>
      <c r="F133" s="65">
        <v>7.6</v>
      </c>
      <c r="G133" s="46">
        <v>71.02</v>
      </c>
      <c r="H133" s="46">
        <v>5.2</v>
      </c>
      <c r="I133" s="136">
        <f t="shared" si="8"/>
        <v>83.82</v>
      </c>
      <c r="J133" s="72">
        <v>9</v>
      </c>
      <c r="K133" s="47">
        <v>25</v>
      </c>
      <c r="L133" s="139">
        <f t="shared" si="6"/>
        <v>0.36</v>
      </c>
      <c r="M133" s="72">
        <v>28</v>
      </c>
      <c r="N133" s="48">
        <v>100</v>
      </c>
      <c r="O133" s="140">
        <f t="shared" si="7"/>
        <v>0.28000000000000003</v>
      </c>
      <c r="P133" s="44"/>
    </row>
    <row r="134" spans="1:16" ht="17.45" customHeight="1" x14ac:dyDescent="0.15">
      <c r="A134" s="38">
        <v>131</v>
      </c>
      <c r="B134" s="57">
        <v>2018015241</v>
      </c>
      <c r="C134" s="45" t="s">
        <v>173</v>
      </c>
      <c r="D134" s="43">
        <v>2018</v>
      </c>
      <c r="E134" s="43" t="s">
        <v>144</v>
      </c>
      <c r="F134" s="66">
        <v>8.5</v>
      </c>
      <c r="G134" s="49">
        <v>69.91</v>
      </c>
      <c r="H134" s="49">
        <v>5.4</v>
      </c>
      <c r="I134" s="136">
        <f t="shared" si="8"/>
        <v>83.81</v>
      </c>
      <c r="J134" s="72">
        <v>8</v>
      </c>
      <c r="K134" s="47">
        <v>25</v>
      </c>
      <c r="L134" s="139">
        <f t="shared" si="6"/>
        <v>0.32</v>
      </c>
      <c r="M134" s="72">
        <v>29</v>
      </c>
      <c r="N134" s="48">
        <v>100</v>
      </c>
      <c r="O134" s="140">
        <f t="shared" si="7"/>
        <v>0.28999999999999998</v>
      </c>
      <c r="P134" s="44"/>
    </row>
    <row r="135" spans="1:16" ht="17.45" customHeight="1" x14ac:dyDescent="0.15">
      <c r="A135" s="38">
        <v>132</v>
      </c>
      <c r="B135" s="57">
        <v>2018015240</v>
      </c>
      <c r="C135" s="45" t="s">
        <v>174</v>
      </c>
      <c r="D135" s="43">
        <v>2018</v>
      </c>
      <c r="E135" s="43" t="s">
        <v>144</v>
      </c>
      <c r="F135" s="66">
        <v>8.8000000000000007</v>
      </c>
      <c r="G135" s="49">
        <v>70.349999999999994</v>
      </c>
      <c r="H135" s="49">
        <v>4.6500000000000004</v>
      </c>
      <c r="I135" s="136">
        <f t="shared" si="8"/>
        <v>83.8</v>
      </c>
      <c r="J135" s="72">
        <v>9</v>
      </c>
      <c r="K135" s="47">
        <v>25</v>
      </c>
      <c r="L135" s="139">
        <f t="shared" si="6"/>
        <v>0.36</v>
      </c>
      <c r="M135" s="72">
        <v>30</v>
      </c>
      <c r="N135" s="48">
        <v>100</v>
      </c>
      <c r="O135" s="140">
        <f t="shared" si="7"/>
        <v>0.3</v>
      </c>
      <c r="P135" s="44"/>
    </row>
    <row r="136" spans="1:16" ht="17.45" customHeight="1" x14ac:dyDescent="0.15">
      <c r="A136" s="38">
        <v>133</v>
      </c>
      <c r="B136" s="75">
        <v>2018015263</v>
      </c>
      <c r="C136" s="45" t="s">
        <v>175</v>
      </c>
      <c r="D136" s="43">
        <v>2018</v>
      </c>
      <c r="E136" s="44" t="s">
        <v>142</v>
      </c>
      <c r="F136" s="65">
        <v>8.3000000000000007</v>
      </c>
      <c r="G136" s="46">
        <v>70.37</v>
      </c>
      <c r="H136" s="46">
        <v>5.0999999999999996</v>
      </c>
      <c r="I136" s="136">
        <f t="shared" si="8"/>
        <v>83.77</v>
      </c>
      <c r="J136" s="72">
        <v>10</v>
      </c>
      <c r="K136" s="47">
        <v>25</v>
      </c>
      <c r="L136" s="139">
        <f t="shared" si="6"/>
        <v>0.4</v>
      </c>
      <c r="M136" s="72">
        <v>31</v>
      </c>
      <c r="N136" s="48">
        <v>100</v>
      </c>
      <c r="O136" s="140">
        <f t="shared" si="7"/>
        <v>0.31</v>
      </c>
      <c r="P136" s="44"/>
    </row>
    <row r="137" spans="1:16" ht="17.45" customHeight="1" x14ac:dyDescent="0.15">
      <c r="A137" s="38">
        <v>134</v>
      </c>
      <c r="B137" s="57">
        <v>2018015219</v>
      </c>
      <c r="C137" s="50" t="s">
        <v>176</v>
      </c>
      <c r="D137" s="43">
        <v>2018</v>
      </c>
      <c r="E137" s="43" t="s">
        <v>146</v>
      </c>
      <c r="F137" s="66">
        <v>9</v>
      </c>
      <c r="G137" s="49">
        <v>69.400000000000006</v>
      </c>
      <c r="H137" s="49">
        <v>5.2</v>
      </c>
      <c r="I137" s="136">
        <f t="shared" si="8"/>
        <v>83.600000000000009</v>
      </c>
      <c r="J137" s="73">
        <v>9</v>
      </c>
      <c r="K137" s="47">
        <v>25</v>
      </c>
      <c r="L137" s="139">
        <f t="shared" si="6"/>
        <v>0.36</v>
      </c>
      <c r="M137" s="73">
        <v>32</v>
      </c>
      <c r="N137" s="48">
        <v>100</v>
      </c>
      <c r="O137" s="140">
        <f t="shared" si="7"/>
        <v>0.32</v>
      </c>
      <c r="P137" s="43"/>
    </row>
    <row r="138" spans="1:16" ht="17.45" customHeight="1" x14ac:dyDescent="0.15">
      <c r="A138" s="38">
        <v>135</v>
      </c>
      <c r="B138" s="75">
        <v>2018015256</v>
      </c>
      <c r="C138" s="45" t="s">
        <v>177</v>
      </c>
      <c r="D138" s="43">
        <v>2018</v>
      </c>
      <c r="E138" s="44" t="s">
        <v>142</v>
      </c>
      <c r="F138" s="65">
        <v>8.6999999999999993</v>
      </c>
      <c r="G138" s="46">
        <v>68.209999999999994</v>
      </c>
      <c r="H138" s="46">
        <v>6.65</v>
      </c>
      <c r="I138" s="136">
        <f t="shared" si="8"/>
        <v>83.56</v>
      </c>
      <c r="J138" s="72">
        <v>11</v>
      </c>
      <c r="K138" s="47">
        <v>25</v>
      </c>
      <c r="L138" s="139">
        <f t="shared" si="6"/>
        <v>0.44</v>
      </c>
      <c r="M138" s="72">
        <v>33</v>
      </c>
      <c r="N138" s="48">
        <v>100</v>
      </c>
      <c r="O138" s="140">
        <f t="shared" si="7"/>
        <v>0.33</v>
      </c>
      <c r="P138" s="44"/>
    </row>
    <row r="139" spans="1:16" ht="17.45" customHeight="1" x14ac:dyDescent="0.15">
      <c r="A139" s="38">
        <v>136</v>
      </c>
      <c r="B139" s="75">
        <v>2018015294</v>
      </c>
      <c r="C139" s="45" t="s">
        <v>178</v>
      </c>
      <c r="D139" s="43">
        <v>2018</v>
      </c>
      <c r="E139" s="43" t="s">
        <v>149</v>
      </c>
      <c r="F139" s="66">
        <v>7.8</v>
      </c>
      <c r="G139" s="49">
        <v>71.83</v>
      </c>
      <c r="H139" s="49">
        <v>3.9</v>
      </c>
      <c r="I139" s="136">
        <f t="shared" si="8"/>
        <v>83.53</v>
      </c>
      <c r="J139" s="72">
        <v>5</v>
      </c>
      <c r="K139" s="47">
        <v>25</v>
      </c>
      <c r="L139" s="139">
        <f t="shared" si="6"/>
        <v>0.2</v>
      </c>
      <c r="M139" s="72">
        <v>34</v>
      </c>
      <c r="N139" s="48">
        <v>100</v>
      </c>
      <c r="O139" s="140">
        <f t="shared" si="7"/>
        <v>0.34</v>
      </c>
      <c r="P139" s="44"/>
    </row>
    <row r="140" spans="1:16" ht="17.45" customHeight="1" x14ac:dyDescent="0.15">
      <c r="A140" s="38">
        <v>137</v>
      </c>
      <c r="B140" s="75">
        <v>2018015270</v>
      </c>
      <c r="C140" s="45" t="s">
        <v>179</v>
      </c>
      <c r="D140" s="43">
        <v>2018</v>
      </c>
      <c r="E140" s="44" t="s">
        <v>142</v>
      </c>
      <c r="F140" s="65">
        <v>7.1</v>
      </c>
      <c r="G140" s="46">
        <v>71.89</v>
      </c>
      <c r="H140" s="46">
        <v>4</v>
      </c>
      <c r="I140" s="136">
        <f t="shared" si="8"/>
        <v>82.99</v>
      </c>
      <c r="J140" s="72">
        <v>12</v>
      </c>
      <c r="K140" s="47">
        <v>25</v>
      </c>
      <c r="L140" s="139">
        <f t="shared" si="6"/>
        <v>0.48</v>
      </c>
      <c r="M140" s="72">
        <v>35</v>
      </c>
      <c r="N140" s="48">
        <v>100</v>
      </c>
      <c r="O140" s="140">
        <f t="shared" si="7"/>
        <v>0.35</v>
      </c>
      <c r="P140" s="44"/>
    </row>
    <row r="141" spans="1:16" ht="17.45" customHeight="1" x14ac:dyDescent="0.15">
      <c r="A141" s="38">
        <v>138</v>
      </c>
      <c r="B141" s="75">
        <v>2018015274</v>
      </c>
      <c r="C141" s="45" t="s">
        <v>180</v>
      </c>
      <c r="D141" s="43">
        <v>2018</v>
      </c>
      <c r="E141" s="43" t="s">
        <v>149</v>
      </c>
      <c r="F141" s="66">
        <v>7.9</v>
      </c>
      <c r="G141" s="49">
        <v>69.995000000000005</v>
      </c>
      <c r="H141" s="49">
        <v>5.05</v>
      </c>
      <c r="I141" s="136">
        <f t="shared" si="8"/>
        <v>82.945000000000007</v>
      </c>
      <c r="J141" s="72">
        <v>6</v>
      </c>
      <c r="K141" s="47">
        <v>25</v>
      </c>
      <c r="L141" s="139">
        <f t="shared" si="6"/>
        <v>0.24</v>
      </c>
      <c r="M141" s="72">
        <v>36</v>
      </c>
      <c r="N141" s="48">
        <v>100</v>
      </c>
      <c r="O141" s="140">
        <f t="shared" si="7"/>
        <v>0.36</v>
      </c>
      <c r="P141" s="44"/>
    </row>
    <row r="142" spans="1:16" ht="17.45" customHeight="1" x14ac:dyDescent="0.15">
      <c r="A142" s="38">
        <v>139</v>
      </c>
      <c r="B142" s="75">
        <v>2018015247</v>
      </c>
      <c r="C142" s="45" t="s">
        <v>181</v>
      </c>
      <c r="D142" s="43">
        <v>2018</v>
      </c>
      <c r="E142" s="44" t="s">
        <v>142</v>
      </c>
      <c r="F142" s="65">
        <v>9.1</v>
      </c>
      <c r="G142" s="46">
        <v>66.66</v>
      </c>
      <c r="H142" s="46">
        <v>7.05</v>
      </c>
      <c r="I142" s="136">
        <f t="shared" si="8"/>
        <v>82.809999999999988</v>
      </c>
      <c r="J142" s="72">
        <v>13</v>
      </c>
      <c r="K142" s="47">
        <v>25</v>
      </c>
      <c r="L142" s="139">
        <f t="shared" si="6"/>
        <v>0.52</v>
      </c>
      <c r="M142" s="72">
        <v>37</v>
      </c>
      <c r="N142" s="48">
        <v>100</v>
      </c>
      <c r="O142" s="140">
        <f t="shared" si="7"/>
        <v>0.37</v>
      </c>
      <c r="P142" s="44"/>
    </row>
    <row r="143" spans="1:16" ht="17.45" customHeight="1" x14ac:dyDescent="0.15">
      <c r="A143" s="38">
        <v>140</v>
      </c>
      <c r="B143" s="75">
        <v>2018015265</v>
      </c>
      <c r="C143" s="45" t="s">
        <v>182</v>
      </c>
      <c r="D143" s="43">
        <v>2018</v>
      </c>
      <c r="E143" s="44" t="s">
        <v>142</v>
      </c>
      <c r="F143" s="65">
        <v>8</v>
      </c>
      <c r="G143" s="46">
        <v>69.55</v>
      </c>
      <c r="H143" s="46">
        <v>5.05</v>
      </c>
      <c r="I143" s="136">
        <f t="shared" si="8"/>
        <v>82.6</v>
      </c>
      <c r="J143" s="72">
        <v>14</v>
      </c>
      <c r="K143" s="47">
        <v>25</v>
      </c>
      <c r="L143" s="139">
        <f t="shared" si="6"/>
        <v>0.56000000000000005</v>
      </c>
      <c r="M143" s="72">
        <v>38</v>
      </c>
      <c r="N143" s="48">
        <v>100</v>
      </c>
      <c r="O143" s="140">
        <f t="shared" si="7"/>
        <v>0.38</v>
      </c>
      <c r="P143" s="44"/>
    </row>
    <row r="144" spans="1:16" ht="17.45" customHeight="1" x14ac:dyDescent="0.15">
      <c r="A144" s="38">
        <v>141</v>
      </c>
      <c r="B144" s="75">
        <v>2018015266</v>
      </c>
      <c r="C144" s="45" t="s">
        <v>183</v>
      </c>
      <c r="D144" s="43">
        <v>2018</v>
      </c>
      <c r="E144" s="44" t="s">
        <v>142</v>
      </c>
      <c r="F144" s="65">
        <v>8.5</v>
      </c>
      <c r="G144" s="46">
        <v>66.84</v>
      </c>
      <c r="H144" s="46">
        <v>7.2</v>
      </c>
      <c r="I144" s="136">
        <f t="shared" si="8"/>
        <v>82.54</v>
      </c>
      <c r="J144" s="72">
        <v>15</v>
      </c>
      <c r="K144" s="47">
        <v>25</v>
      </c>
      <c r="L144" s="139">
        <f t="shared" si="6"/>
        <v>0.6</v>
      </c>
      <c r="M144" s="72">
        <v>39</v>
      </c>
      <c r="N144" s="48">
        <v>100</v>
      </c>
      <c r="O144" s="140">
        <f t="shared" si="7"/>
        <v>0.39</v>
      </c>
      <c r="P144" s="44"/>
    </row>
    <row r="145" spans="1:16" ht="17.45" customHeight="1" x14ac:dyDescent="0.15">
      <c r="A145" s="38">
        <v>142</v>
      </c>
      <c r="B145" s="57">
        <v>2018015196</v>
      </c>
      <c r="C145" s="50" t="s">
        <v>184</v>
      </c>
      <c r="D145" s="43">
        <v>2018</v>
      </c>
      <c r="E145" s="43" t="s">
        <v>146</v>
      </c>
      <c r="F145" s="66">
        <v>7.5</v>
      </c>
      <c r="G145" s="49">
        <v>70.87</v>
      </c>
      <c r="H145" s="49">
        <v>4.1500000000000004</v>
      </c>
      <c r="I145" s="136">
        <f t="shared" si="8"/>
        <v>82.52000000000001</v>
      </c>
      <c r="J145" s="72">
        <v>10</v>
      </c>
      <c r="K145" s="47">
        <v>25</v>
      </c>
      <c r="L145" s="139">
        <f t="shared" si="6"/>
        <v>0.4</v>
      </c>
      <c r="M145" s="73">
        <v>40</v>
      </c>
      <c r="N145" s="48">
        <v>100</v>
      </c>
      <c r="O145" s="140">
        <f t="shared" si="7"/>
        <v>0.4</v>
      </c>
      <c r="P145" s="43"/>
    </row>
    <row r="146" spans="1:16" ht="17.45" customHeight="1" x14ac:dyDescent="0.15">
      <c r="A146" s="38">
        <v>143</v>
      </c>
      <c r="B146" s="75">
        <v>2018015293</v>
      </c>
      <c r="C146" s="45" t="s">
        <v>185</v>
      </c>
      <c r="D146" s="43">
        <v>2018</v>
      </c>
      <c r="E146" s="43" t="s">
        <v>149</v>
      </c>
      <c r="F146" s="66">
        <v>8.9</v>
      </c>
      <c r="G146" s="49">
        <v>66.92</v>
      </c>
      <c r="H146" s="49">
        <v>5.7</v>
      </c>
      <c r="I146" s="136">
        <f t="shared" si="8"/>
        <v>81.52000000000001</v>
      </c>
      <c r="J146" s="72">
        <v>7</v>
      </c>
      <c r="K146" s="47">
        <v>25</v>
      </c>
      <c r="L146" s="139">
        <f t="shared" si="6"/>
        <v>0.28000000000000003</v>
      </c>
      <c r="M146" s="72">
        <v>41</v>
      </c>
      <c r="N146" s="48">
        <v>100</v>
      </c>
      <c r="O146" s="140">
        <f t="shared" si="7"/>
        <v>0.41</v>
      </c>
      <c r="P146" s="44"/>
    </row>
    <row r="147" spans="1:16" ht="17.45" customHeight="1" x14ac:dyDescent="0.15">
      <c r="A147" s="38">
        <v>144</v>
      </c>
      <c r="B147" s="75">
        <v>2018015254</v>
      </c>
      <c r="C147" s="45" t="s">
        <v>186</v>
      </c>
      <c r="D147" s="43">
        <v>2018</v>
      </c>
      <c r="E147" s="44" t="s">
        <v>142</v>
      </c>
      <c r="F147" s="65">
        <v>8.1999999999999993</v>
      </c>
      <c r="G147" s="46">
        <v>68.97</v>
      </c>
      <c r="H147" s="46">
        <v>4.3499999999999996</v>
      </c>
      <c r="I147" s="136">
        <f t="shared" si="8"/>
        <v>81.52</v>
      </c>
      <c r="J147" s="72">
        <v>16</v>
      </c>
      <c r="K147" s="47">
        <v>25</v>
      </c>
      <c r="L147" s="139">
        <f t="shared" si="6"/>
        <v>0.64</v>
      </c>
      <c r="M147" s="72">
        <v>42</v>
      </c>
      <c r="N147" s="48">
        <v>100</v>
      </c>
      <c r="O147" s="140">
        <f t="shared" si="7"/>
        <v>0.42</v>
      </c>
      <c r="P147" s="44"/>
    </row>
    <row r="148" spans="1:16" ht="17.45" customHeight="1" x14ac:dyDescent="0.15">
      <c r="A148" s="38">
        <v>145</v>
      </c>
      <c r="B148" s="56">
        <v>2017015224</v>
      </c>
      <c r="C148" s="45" t="s">
        <v>187</v>
      </c>
      <c r="D148" s="43">
        <v>2017</v>
      </c>
      <c r="E148" s="44" t="s">
        <v>142</v>
      </c>
      <c r="F148" s="65">
        <v>7</v>
      </c>
      <c r="G148" s="46">
        <v>71.5</v>
      </c>
      <c r="H148" s="46">
        <v>3</v>
      </c>
      <c r="I148" s="136">
        <f t="shared" si="8"/>
        <v>81.5</v>
      </c>
      <c r="J148" s="72">
        <v>17</v>
      </c>
      <c r="K148" s="47">
        <v>25</v>
      </c>
      <c r="L148" s="139">
        <f t="shared" si="6"/>
        <v>0.68</v>
      </c>
      <c r="M148" s="72">
        <v>43</v>
      </c>
      <c r="N148" s="48">
        <v>100</v>
      </c>
      <c r="O148" s="140">
        <f t="shared" si="7"/>
        <v>0.43</v>
      </c>
      <c r="P148" s="44"/>
    </row>
    <row r="149" spans="1:16" ht="17.45" customHeight="1" x14ac:dyDescent="0.15">
      <c r="A149" s="38">
        <v>146</v>
      </c>
      <c r="B149" s="75">
        <v>2018015289</v>
      </c>
      <c r="C149" s="45" t="s">
        <v>188</v>
      </c>
      <c r="D149" s="43">
        <v>2018</v>
      </c>
      <c r="E149" s="43" t="s">
        <v>149</v>
      </c>
      <c r="F149" s="66">
        <v>8.6</v>
      </c>
      <c r="G149" s="49">
        <v>67.22</v>
      </c>
      <c r="H149" s="49">
        <v>5.55</v>
      </c>
      <c r="I149" s="136">
        <f t="shared" si="8"/>
        <v>81.36999999999999</v>
      </c>
      <c r="J149" s="72">
        <v>8</v>
      </c>
      <c r="K149" s="47">
        <v>25</v>
      </c>
      <c r="L149" s="139">
        <f t="shared" si="6"/>
        <v>0.32</v>
      </c>
      <c r="M149" s="72">
        <v>44</v>
      </c>
      <c r="N149" s="48">
        <v>100</v>
      </c>
      <c r="O149" s="140">
        <f t="shared" si="7"/>
        <v>0.44</v>
      </c>
      <c r="P149" s="44"/>
    </row>
    <row r="150" spans="1:16" ht="17.45" customHeight="1" x14ac:dyDescent="0.15">
      <c r="A150" s="38">
        <v>147</v>
      </c>
      <c r="B150" s="75">
        <v>2018015285</v>
      </c>
      <c r="C150" s="45" t="s">
        <v>189</v>
      </c>
      <c r="D150" s="43">
        <v>2018</v>
      </c>
      <c r="E150" s="43" t="s">
        <v>149</v>
      </c>
      <c r="F150" s="66">
        <v>7</v>
      </c>
      <c r="G150" s="49">
        <v>69.89</v>
      </c>
      <c r="H150" s="49">
        <v>4.3</v>
      </c>
      <c r="I150" s="136">
        <f t="shared" si="8"/>
        <v>81.19</v>
      </c>
      <c r="J150" s="72">
        <v>9</v>
      </c>
      <c r="K150" s="47">
        <v>25</v>
      </c>
      <c r="L150" s="139">
        <f t="shared" si="6"/>
        <v>0.36</v>
      </c>
      <c r="M150" s="72">
        <v>45</v>
      </c>
      <c r="N150" s="48">
        <v>100</v>
      </c>
      <c r="O150" s="140">
        <f t="shared" si="7"/>
        <v>0.45</v>
      </c>
      <c r="P150" s="44"/>
    </row>
    <row r="151" spans="1:16" ht="17.45" customHeight="1" x14ac:dyDescent="0.15">
      <c r="A151" s="38">
        <v>148</v>
      </c>
      <c r="B151" s="57">
        <v>2018015199</v>
      </c>
      <c r="C151" s="50" t="s">
        <v>190</v>
      </c>
      <c r="D151" s="43">
        <v>2018</v>
      </c>
      <c r="E151" s="43" t="s">
        <v>146</v>
      </c>
      <c r="F151" s="66">
        <v>8.3000000000000007</v>
      </c>
      <c r="G151" s="49">
        <v>68.594999999999999</v>
      </c>
      <c r="H151" s="49">
        <v>4.25</v>
      </c>
      <c r="I151" s="136">
        <f t="shared" si="8"/>
        <v>81.144999999999996</v>
      </c>
      <c r="J151" s="73">
        <v>11</v>
      </c>
      <c r="K151" s="47">
        <v>25</v>
      </c>
      <c r="L151" s="139">
        <f t="shared" si="6"/>
        <v>0.44</v>
      </c>
      <c r="M151" s="73">
        <v>46</v>
      </c>
      <c r="N151" s="48">
        <v>100</v>
      </c>
      <c r="O151" s="140">
        <f t="shared" si="7"/>
        <v>0.46</v>
      </c>
      <c r="P151" s="43"/>
    </row>
    <row r="152" spans="1:16" ht="17.45" customHeight="1" x14ac:dyDescent="0.15">
      <c r="A152" s="38">
        <v>149</v>
      </c>
      <c r="B152" s="75">
        <v>2018015283</v>
      </c>
      <c r="C152" s="45" t="s">
        <v>191</v>
      </c>
      <c r="D152" s="43">
        <v>2018</v>
      </c>
      <c r="E152" s="43" t="s">
        <v>149</v>
      </c>
      <c r="F152" s="66">
        <v>8.1999999999999993</v>
      </c>
      <c r="G152" s="49">
        <v>66.855699999999999</v>
      </c>
      <c r="H152" s="49">
        <v>5.75</v>
      </c>
      <c r="I152" s="136">
        <f t="shared" si="8"/>
        <v>80.805700000000002</v>
      </c>
      <c r="J152" s="72">
        <v>10</v>
      </c>
      <c r="K152" s="47">
        <v>25</v>
      </c>
      <c r="L152" s="139">
        <f t="shared" si="6"/>
        <v>0.4</v>
      </c>
      <c r="M152" s="72">
        <v>47</v>
      </c>
      <c r="N152" s="48">
        <v>100</v>
      </c>
      <c r="O152" s="140">
        <f t="shared" si="7"/>
        <v>0.47</v>
      </c>
      <c r="P152" s="44"/>
    </row>
    <row r="153" spans="1:16" ht="17.45" customHeight="1" x14ac:dyDescent="0.15">
      <c r="A153" s="38">
        <v>150</v>
      </c>
      <c r="B153" s="57">
        <v>2018015198</v>
      </c>
      <c r="C153" s="50" t="s">
        <v>192</v>
      </c>
      <c r="D153" s="43">
        <v>2018</v>
      </c>
      <c r="E153" s="43" t="s">
        <v>146</v>
      </c>
      <c r="F153" s="66">
        <v>7.5</v>
      </c>
      <c r="G153" s="49">
        <v>70.8</v>
      </c>
      <c r="H153" s="49">
        <v>2.1</v>
      </c>
      <c r="I153" s="136">
        <f t="shared" si="8"/>
        <v>80.399999999999991</v>
      </c>
      <c r="J153" s="73">
        <v>12</v>
      </c>
      <c r="K153" s="47">
        <v>25</v>
      </c>
      <c r="L153" s="139">
        <f t="shared" si="6"/>
        <v>0.48</v>
      </c>
      <c r="M153" s="73">
        <v>48</v>
      </c>
      <c r="N153" s="48">
        <v>100</v>
      </c>
      <c r="O153" s="140">
        <f t="shared" si="7"/>
        <v>0.48</v>
      </c>
      <c r="P153" s="43"/>
    </row>
    <row r="154" spans="1:16" ht="17.45" customHeight="1" x14ac:dyDescent="0.15">
      <c r="A154" s="38">
        <v>151</v>
      </c>
      <c r="B154" s="75">
        <v>2018015290</v>
      </c>
      <c r="C154" s="45" t="s">
        <v>193</v>
      </c>
      <c r="D154" s="43">
        <v>2018</v>
      </c>
      <c r="E154" s="43" t="s">
        <v>149</v>
      </c>
      <c r="F154" s="66">
        <v>7.6</v>
      </c>
      <c r="G154" s="49">
        <v>68.05</v>
      </c>
      <c r="H154" s="49">
        <v>4.55</v>
      </c>
      <c r="I154" s="136">
        <f t="shared" si="8"/>
        <v>80.199999999999989</v>
      </c>
      <c r="J154" s="72">
        <v>11</v>
      </c>
      <c r="K154" s="47">
        <v>25</v>
      </c>
      <c r="L154" s="139">
        <f t="shared" si="6"/>
        <v>0.44</v>
      </c>
      <c r="M154" s="72">
        <v>49</v>
      </c>
      <c r="N154" s="48">
        <v>100</v>
      </c>
      <c r="O154" s="140">
        <f t="shared" si="7"/>
        <v>0.49</v>
      </c>
      <c r="P154" s="44"/>
    </row>
    <row r="155" spans="1:16" ht="17.45" customHeight="1" x14ac:dyDescent="0.15">
      <c r="A155" s="38">
        <v>152</v>
      </c>
      <c r="B155" s="75">
        <v>2018015261</v>
      </c>
      <c r="C155" s="45" t="s">
        <v>194</v>
      </c>
      <c r="D155" s="43">
        <v>2018</v>
      </c>
      <c r="E155" s="44" t="s">
        <v>142</v>
      </c>
      <c r="F155" s="65">
        <v>8.3000000000000007</v>
      </c>
      <c r="G155" s="46">
        <v>67.17</v>
      </c>
      <c r="H155" s="46">
        <v>4.5999999999999996</v>
      </c>
      <c r="I155" s="136">
        <f t="shared" si="8"/>
        <v>80.069999999999993</v>
      </c>
      <c r="J155" s="72">
        <v>18</v>
      </c>
      <c r="K155" s="47">
        <v>25</v>
      </c>
      <c r="L155" s="139">
        <f t="shared" si="6"/>
        <v>0.72</v>
      </c>
      <c r="M155" s="72">
        <v>50</v>
      </c>
      <c r="N155" s="48">
        <v>100</v>
      </c>
      <c r="O155" s="140">
        <f t="shared" si="7"/>
        <v>0.5</v>
      </c>
      <c r="P155" s="44"/>
    </row>
    <row r="156" spans="1:16" ht="17.45" customHeight="1" x14ac:dyDescent="0.15">
      <c r="A156" s="38">
        <v>153</v>
      </c>
      <c r="B156" s="75">
        <v>2018015250</v>
      </c>
      <c r="C156" s="45" t="s">
        <v>195</v>
      </c>
      <c r="D156" s="43">
        <v>2018</v>
      </c>
      <c r="E156" s="44" t="s">
        <v>142</v>
      </c>
      <c r="F156" s="65">
        <v>8</v>
      </c>
      <c r="G156" s="46">
        <v>67.599999999999994</v>
      </c>
      <c r="H156" s="46">
        <v>4.45</v>
      </c>
      <c r="I156" s="136">
        <f t="shared" si="8"/>
        <v>80.05</v>
      </c>
      <c r="J156" s="72">
        <v>19</v>
      </c>
      <c r="K156" s="47">
        <v>25</v>
      </c>
      <c r="L156" s="139">
        <f t="shared" si="6"/>
        <v>0.76</v>
      </c>
      <c r="M156" s="72">
        <v>51</v>
      </c>
      <c r="N156" s="48">
        <v>100</v>
      </c>
      <c r="O156" s="140">
        <f t="shared" si="7"/>
        <v>0.51</v>
      </c>
      <c r="P156" s="44"/>
    </row>
    <row r="157" spans="1:16" ht="17.45" customHeight="1" x14ac:dyDescent="0.15">
      <c r="A157" s="38">
        <v>154</v>
      </c>
      <c r="B157" s="57">
        <v>2018015208</v>
      </c>
      <c r="C157" s="50" t="s">
        <v>196</v>
      </c>
      <c r="D157" s="43">
        <v>2018</v>
      </c>
      <c r="E157" s="43" t="s">
        <v>146</v>
      </c>
      <c r="F157" s="66">
        <v>8.8000000000000007</v>
      </c>
      <c r="G157" s="49">
        <v>63.4</v>
      </c>
      <c r="H157" s="49">
        <v>7.45</v>
      </c>
      <c r="I157" s="136">
        <f t="shared" si="8"/>
        <v>79.650000000000006</v>
      </c>
      <c r="J157" s="73">
        <v>13</v>
      </c>
      <c r="K157" s="47">
        <v>25</v>
      </c>
      <c r="L157" s="139">
        <f t="shared" si="6"/>
        <v>0.52</v>
      </c>
      <c r="M157" s="73">
        <v>52</v>
      </c>
      <c r="N157" s="48">
        <v>100</v>
      </c>
      <c r="O157" s="140">
        <f t="shared" si="7"/>
        <v>0.52</v>
      </c>
      <c r="P157" s="43"/>
    </row>
    <row r="158" spans="1:16" ht="17.45" customHeight="1" x14ac:dyDescent="0.15">
      <c r="A158" s="38">
        <v>155</v>
      </c>
      <c r="B158" s="57">
        <v>2018015205</v>
      </c>
      <c r="C158" s="50" t="s">
        <v>197</v>
      </c>
      <c r="D158" s="43">
        <v>2018</v>
      </c>
      <c r="E158" s="43" t="s">
        <v>146</v>
      </c>
      <c r="F158" s="66">
        <v>7.5</v>
      </c>
      <c r="G158" s="49">
        <v>68.86</v>
      </c>
      <c r="H158" s="49">
        <v>3.1</v>
      </c>
      <c r="I158" s="136">
        <f t="shared" si="8"/>
        <v>79.459999999999994</v>
      </c>
      <c r="J158" s="73">
        <v>14</v>
      </c>
      <c r="K158" s="47">
        <v>25</v>
      </c>
      <c r="L158" s="139">
        <f t="shared" si="6"/>
        <v>0.56000000000000005</v>
      </c>
      <c r="M158" s="73">
        <v>53</v>
      </c>
      <c r="N158" s="48">
        <v>100</v>
      </c>
      <c r="O158" s="140">
        <f t="shared" si="7"/>
        <v>0.53</v>
      </c>
      <c r="P158" s="43"/>
    </row>
    <row r="159" spans="1:16" ht="17.45" customHeight="1" x14ac:dyDescent="0.15">
      <c r="A159" s="38">
        <v>156</v>
      </c>
      <c r="B159" s="75">
        <v>2018015253</v>
      </c>
      <c r="C159" s="45" t="s">
        <v>198</v>
      </c>
      <c r="D159" s="43">
        <v>2018</v>
      </c>
      <c r="E159" s="44" t="s">
        <v>142</v>
      </c>
      <c r="F159" s="65">
        <v>7.8</v>
      </c>
      <c r="G159" s="46">
        <v>66.849999999999994</v>
      </c>
      <c r="H159" s="46">
        <v>4.8</v>
      </c>
      <c r="I159" s="136">
        <f t="shared" si="8"/>
        <v>79.449999999999989</v>
      </c>
      <c r="J159" s="72">
        <v>20</v>
      </c>
      <c r="K159" s="47">
        <v>25</v>
      </c>
      <c r="L159" s="139">
        <f t="shared" si="6"/>
        <v>0.8</v>
      </c>
      <c r="M159" s="72">
        <v>54</v>
      </c>
      <c r="N159" s="48">
        <v>100</v>
      </c>
      <c r="O159" s="140">
        <f t="shared" si="7"/>
        <v>0.54</v>
      </c>
      <c r="P159" s="44"/>
    </row>
    <row r="160" spans="1:16" ht="17.45" customHeight="1" x14ac:dyDescent="0.15">
      <c r="A160" s="38">
        <v>157</v>
      </c>
      <c r="B160" s="75">
        <v>2018015287</v>
      </c>
      <c r="C160" s="45" t="s">
        <v>199</v>
      </c>
      <c r="D160" s="43">
        <v>2018</v>
      </c>
      <c r="E160" s="43" t="s">
        <v>149</v>
      </c>
      <c r="F160" s="66">
        <v>7.8</v>
      </c>
      <c r="G160" s="49">
        <v>66.709999999999994</v>
      </c>
      <c r="H160" s="49">
        <v>4.5</v>
      </c>
      <c r="I160" s="136">
        <f t="shared" si="8"/>
        <v>79.009999999999991</v>
      </c>
      <c r="J160" s="72">
        <v>12</v>
      </c>
      <c r="K160" s="47">
        <v>25</v>
      </c>
      <c r="L160" s="139">
        <f t="shared" si="6"/>
        <v>0.48</v>
      </c>
      <c r="M160" s="72">
        <v>55</v>
      </c>
      <c r="N160" s="48">
        <v>100</v>
      </c>
      <c r="O160" s="140">
        <f t="shared" si="7"/>
        <v>0.55000000000000004</v>
      </c>
      <c r="P160" s="44"/>
    </row>
    <row r="161" spans="1:16" ht="17.45" customHeight="1" x14ac:dyDescent="0.15">
      <c r="A161" s="38">
        <v>158</v>
      </c>
      <c r="B161" s="75">
        <v>2018015292</v>
      </c>
      <c r="C161" s="45" t="s">
        <v>200</v>
      </c>
      <c r="D161" s="43">
        <v>2018</v>
      </c>
      <c r="E161" s="43" t="s">
        <v>149</v>
      </c>
      <c r="F161" s="66">
        <v>7.5</v>
      </c>
      <c r="G161" s="49">
        <v>66.08</v>
      </c>
      <c r="H161" s="49">
        <v>5.3</v>
      </c>
      <c r="I161" s="136">
        <f t="shared" si="8"/>
        <v>78.88</v>
      </c>
      <c r="J161" s="72">
        <v>13</v>
      </c>
      <c r="K161" s="47">
        <v>25</v>
      </c>
      <c r="L161" s="139">
        <f t="shared" si="6"/>
        <v>0.52</v>
      </c>
      <c r="M161" s="72">
        <v>56</v>
      </c>
      <c r="N161" s="48">
        <v>100</v>
      </c>
      <c r="O161" s="140">
        <f t="shared" si="7"/>
        <v>0.56000000000000005</v>
      </c>
      <c r="P161" s="44"/>
    </row>
    <row r="162" spans="1:16" ht="17.45" customHeight="1" x14ac:dyDescent="0.15">
      <c r="A162" s="38">
        <v>159</v>
      </c>
      <c r="B162" s="57">
        <v>2018015215</v>
      </c>
      <c r="C162" s="50" t="s">
        <v>201</v>
      </c>
      <c r="D162" s="43">
        <v>2018</v>
      </c>
      <c r="E162" s="43" t="s">
        <v>146</v>
      </c>
      <c r="F162" s="66">
        <v>8.6</v>
      </c>
      <c r="G162" s="49">
        <v>64.38</v>
      </c>
      <c r="H162" s="49">
        <v>5.85</v>
      </c>
      <c r="I162" s="136">
        <f t="shared" si="8"/>
        <v>78.829999999999984</v>
      </c>
      <c r="J162" s="73">
        <v>15</v>
      </c>
      <c r="K162" s="47">
        <v>25</v>
      </c>
      <c r="L162" s="139">
        <f t="shared" si="6"/>
        <v>0.6</v>
      </c>
      <c r="M162" s="73">
        <v>57</v>
      </c>
      <c r="N162" s="48">
        <v>100</v>
      </c>
      <c r="O162" s="140">
        <f t="shared" si="7"/>
        <v>0.56999999999999995</v>
      </c>
      <c r="P162" s="43"/>
    </row>
    <row r="163" spans="1:16" ht="17.45" customHeight="1" x14ac:dyDescent="0.15">
      <c r="A163" s="38">
        <v>160</v>
      </c>
      <c r="B163" s="75">
        <v>2018015264</v>
      </c>
      <c r="C163" s="45" t="s">
        <v>202</v>
      </c>
      <c r="D163" s="43">
        <v>2018</v>
      </c>
      <c r="E163" s="44" t="s">
        <v>142</v>
      </c>
      <c r="F163" s="65">
        <v>8.6</v>
      </c>
      <c r="G163" s="46">
        <v>64.400000000000006</v>
      </c>
      <c r="H163" s="46">
        <v>5.65</v>
      </c>
      <c r="I163" s="136">
        <f t="shared" si="8"/>
        <v>78.650000000000006</v>
      </c>
      <c r="J163" s="72">
        <v>21</v>
      </c>
      <c r="K163" s="47">
        <v>25</v>
      </c>
      <c r="L163" s="139">
        <f t="shared" si="6"/>
        <v>0.84</v>
      </c>
      <c r="M163" s="72">
        <v>58</v>
      </c>
      <c r="N163" s="48">
        <v>100</v>
      </c>
      <c r="O163" s="140">
        <f t="shared" si="7"/>
        <v>0.57999999999999996</v>
      </c>
      <c r="P163" s="44"/>
    </row>
    <row r="164" spans="1:16" ht="17.45" customHeight="1" x14ac:dyDescent="0.15">
      <c r="A164" s="38">
        <v>161</v>
      </c>
      <c r="B164" s="75">
        <v>2018015276</v>
      </c>
      <c r="C164" s="45" t="s">
        <v>203</v>
      </c>
      <c r="D164" s="43">
        <v>2018</v>
      </c>
      <c r="E164" s="43" t="s">
        <v>149</v>
      </c>
      <c r="F164" s="66">
        <v>7.5</v>
      </c>
      <c r="G164" s="49">
        <v>66.63</v>
      </c>
      <c r="H164" s="49">
        <v>4.3499999999999996</v>
      </c>
      <c r="I164" s="136">
        <f t="shared" si="8"/>
        <v>78.47999999999999</v>
      </c>
      <c r="J164" s="72">
        <v>14</v>
      </c>
      <c r="K164" s="47">
        <v>25</v>
      </c>
      <c r="L164" s="139">
        <f t="shared" si="6"/>
        <v>0.56000000000000005</v>
      </c>
      <c r="M164" s="72">
        <v>59</v>
      </c>
      <c r="N164" s="48">
        <v>100</v>
      </c>
      <c r="O164" s="140">
        <f t="shared" si="7"/>
        <v>0.59</v>
      </c>
      <c r="P164" s="44"/>
    </row>
    <row r="165" spans="1:16" ht="17.45" customHeight="1" x14ac:dyDescent="0.15">
      <c r="A165" s="38">
        <v>162</v>
      </c>
      <c r="B165" s="75">
        <v>2018015288</v>
      </c>
      <c r="C165" s="45" t="s">
        <v>204</v>
      </c>
      <c r="D165" s="43">
        <v>2018</v>
      </c>
      <c r="E165" s="43" t="s">
        <v>149</v>
      </c>
      <c r="F165" s="66">
        <v>7.5</v>
      </c>
      <c r="G165" s="49">
        <v>67.144999999999996</v>
      </c>
      <c r="H165" s="49">
        <v>3.3</v>
      </c>
      <c r="I165" s="136">
        <f t="shared" si="8"/>
        <v>77.944999999999993</v>
      </c>
      <c r="J165" s="72">
        <v>15</v>
      </c>
      <c r="K165" s="47">
        <v>25</v>
      </c>
      <c r="L165" s="139">
        <f t="shared" si="6"/>
        <v>0.6</v>
      </c>
      <c r="M165" s="72">
        <v>60</v>
      </c>
      <c r="N165" s="48">
        <v>100</v>
      </c>
      <c r="O165" s="140">
        <f t="shared" si="7"/>
        <v>0.6</v>
      </c>
      <c r="P165" s="44"/>
    </row>
    <row r="166" spans="1:16" ht="17.45" customHeight="1" x14ac:dyDescent="0.15">
      <c r="A166" s="38">
        <v>163</v>
      </c>
      <c r="B166" s="75">
        <v>2018015275</v>
      </c>
      <c r="C166" s="45" t="s">
        <v>205</v>
      </c>
      <c r="D166" s="43">
        <v>2018</v>
      </c>
      <c r="E166" s="43" t="s">
        <v>149</v>
      </c>
      <c r="F166" s="66">
        <v>8.6</v>
      </c>
      <c r="G166" s="49">
        <v>64.930000000000007</v>
      </c>
      <c r="H166" s="49">
        <v>4.3499999999999996</v>
      </c>
      <c r="I166" s="136">
        <f t="shared" si="8"/>
        <v>77.88</v>
      </c>
      <c r="J166" s="72">
        <v>16</v>
      </c>
      <c r="K166" s="47">
        <v>25</v>
      </c>
      <c r="L166" s="139">
        <f t="shared" si="6"/>
        <v>0.64</v>
      </c>
      <c r="M166" s="72">
        <v>61</v>
      </c>
      <c r="N166" s="48">
        <v>100</v>
      </c>
      <c r="O166" s="140">
        <f t="shared" si="7"/>
        <v>0.61</v>
      </c>
      <c r="P166" s="44"/>
    </row>
    <row r="167" spans="1:16" ht="17.45" customHeight="1" x14ac:dyDescent="0.15">
      <c r="A167" s="38">
        <v>164</v>
      </c>
      <c r="B167" s="57">
        <v>2018015228</v>
      </c>
      <c r="C167" s="45" t="s">
        <v>206</v>
      </c>
      <c r="D167" s="43">
        <v>2018</v>
      </c>
      <c r="E167" s="43" t="s">
        <v>144</v>
      </c>
      <c r="F167" s="66">
        <v>7.9</v>
      </c>
      <c r="G167" s="49">
        <v>65.64</v>
      </c>
      <c r="H167" s="49">
        <v>4.2</v>
      </c>
      <c r="I167" s="136">
        <f t="shared" si="8"/>
        <v>77.740000000000009</v>
      </c>
      <c r="J167" s="72">
        <v>10</v>
      </c>
      <c r="K167" s="47">
        <v>25</v>
      </c>
      <c r="L167" s="139">
        <f t="shared" si="6"/>
        <v>0.4</v>
      </c>
      <c r="M167" s="72">
        <v>62</v>
      </c>
      <c r="N167" s="48">
        <v>100</v>
      </c>
      <c r="O167" s="140">
        <f t="shared" si="7"/>
        <v>0.62</v>
      </c>
      <c r="P167" s="44"/>
    </row>
    <row r="168" spans="1:16" ht="17.45" customHeight="1" x14ac:dyDescent="0.15">
      <c r="A168" s="38">
        <v>165</v>
      </c>
      <c r="B168" s="75">
        <v>2018015272</v>
      </c>
      <c r="C168" s="45" t="s">
        <v>207</v>
      </c>
      <c r="D168" s="43">
        <v>2018</v>
      </c>
      <c r="E168" s="43" t="s">
        <v>149</v>
      </c>
      <c r="F168" s="66">
        <v>7.5</v>
      </c>
      <c r="G168" s="49">
        <v>66.930000000000007</v>
      </c>
      <c r="H168" s="49">
        <v>3.3</v>
      </c>
      <c r="I168" s="136">
        <f t="shared" si="8"/>
        <v>77.73</v>
      </c>
      <c r="J168" s="72">
        <v>17</v>
      </c>
      <c r="K168" s="47">
        <v>25</v>
      </c>
      <c r="L168" s="139">
        <f t="shared" si="6"/>
        <v>0.68</v>
      </c>
      <c r="M168" s="72">
        <v>63</v>
      </c>
      <c r="N168" s="48">
        <v>100</v>
      </c>
      <c r="O168" s="140">
        <f t="shared" si="7"/>
        <v>0.63</v>
      </c>
      <c r="P168" s="44"/>
    </row>
    <row r="169" spans="1:16" ht="17.45" customHeight="1" x14ac:dyDescent="0.15">
      <c r="A169" s="38">
        <v>166</v>
      </c>
      <c r="B169" s="57">
        <v>2018015210</v>
      </c>
      <c r="C169" s="50" t="s">
        <v>208</v>
      </c>
      <c r="D169" s="43">
        <v>2018</v>
      </c>
      <c r="E169" s="43" t="s">
        <v>146</v>
      </c>
      <c r="F169" s="66">
        <v>7.5</v>
      </c>
      <c r="G169" s="49">
        <v>65.7</v>
      </c>
      <c r="H169" s="49">
        <v>4.1500000000000004</v>
      </c>
      <c r="I169" s="136">
        <f t="shared" si="8"/>
        <v>77.350000000000009</v>
      </c>
      <c r="J169" s="73">
        <v>16</v>
      </c>
      <c r="K169" s="47">
        <v>25</v>
      </c>
      <c r="L169" s="139">
        <f t="shared" si="6"/>
        <v>0.64</v>
      </c>
      <c r="M169" s="73">
        <v>64</v>
      </c>
      <c r="N169" s="48">
        <v>100</v>
      </c>
      <c r="O169" s="140">
        <f t="shared" si="7"/>
        <v>0.64</v>
      </c>
      <c r="P169" s="43"/>
    </row>
    <row r="170" spans="1:16" ht="17.45" customHeight="1" x14ac:dyDescent="0.15">
      <c r="A170" s="38">
        <v>167</v>
      </c>
      <c r="B170" s="75">
        <v>2018015279</v>
      </c>
      <c r="C170" s="45" t="s">
        <v>209</v>
      </c>
      <c r="D170" s="43">
        <v>2018</v>
      </c>
      <c r="E170" s="43" t="s">
        <v>149</v>
      </c>
      <c r="F170" s="66">
        <v>7.3</v>
      </c>
      <c r="G170" s="49">
        <v>63.04</v>
      </c>
      <c r="H170" s="49">
        <v>6.7</v>
      </c>
      <c r="I170" s="136">
        <f t="shared" si="8"/>
        <v>77.040000000000006</v>
      </c>
      <c r="J170" s="72">
        <v>18</v>
      </c>
      <c r="K170" s="47">
        <v>25</v>
      </c>
      <c r="L170" s="139">
        <f t="shared" si="6"/>
        <v>0.72</v>
      </c>
      <c r="M170" s="72">
        <v>65</v>
      </c>
      <c r="N170" s="48">
        <v>100</v>
      </c>
      <c r="O170" s="140">
        <f t="shared" si="7"/>
        <v>0.65</v>
      </c>
      <c r="P170" s="44"/>
    </row>
    <row r="171" spans="1:16" ht="17.45" customHeight="1" x14ac:dyDescent="0.15">
      <c r="A171" s="38">
        <v>168</v>
      </c>
      <c r="B171" s="57">
        <v>2018015214</v>
      </c>
      <c r="C171" s="50" t="s">
        <v>210</v>
      </c>
      <c r="D171" s="43">
        <v>2018</v>
      </c>
      <c r="E171" s="43" t="s">
        <v>146</v>
      </c>
      <c r="F171" s="66">
        <v>7</v>
      </c>
      <c r="G171" s="49">
        <v>65.61</v>
      </c>
      <c r="H171" s="49">
        <v>4.3499999999999996</v>
      </c>
      <c r="I171" s="136">
        <f t="shared" si="8"/>
        <v>76.959999999999994</v>
      </c>
      <c r="J171" s="73">
        <v>17</v>
      </c>
      <c r="K171" s="47">
        <v>25</v>
      </c>
      <c r="L171" s="139">
        <f t="shared" ref="L171:L234" si="9">IFERROR(J171/K171,"")</f>
        <v>0.68</v>
      </c>
      <c r="M171" s="73">
        <v>66</v>
      </c>
      <c r="N171" s="48">
        <v>100</v>
      </c>
      <c r="O171" s="140">
        <f t="shared" ref="O171:O234" si="10">IFERROR(M171/N171,"")</f>
        <v>0.66</v>
      </c>
      <c r="P171" s="43"/>
    </row>
    <row r="172" spans="1:16" ht="17.45" customHeight="1" x14ac:dyDescent="0.15">
      <c r="A172" s="38">
        <v>169</v>
      </c>
      <c r="B172" s="75">
        <v>2018015259</v>
      </c>
      <c r="C172" s="45" t="s">
        <v>211</v>
      </c>
      <c r="D172" s="43">
        <v>2018</v>
      </c>
      <c r="E172" s="44" t="s">
        <v>142</v>
      </c>
      <c r="F172" s="65">
        <v>7.8</v>
      </c>
      <c r="G172" s="46">
        <v>63.92</v>
      </c>
      <c r="H172" s="46">
        <v>5.2</v>
      </c>
      <c r="I172" s="136">
        <f t="shared" si="8"/>
        <v>76.92</v>
      </c>
      <c r="J172" s="72">
        <v>22</v>
      </c>
      <c r="K172" s="47">
        <v>25</v>
      </c>
      <c r="L172" s="139">
        <f t="shared" si="9"/>
        <v>0.88</v>
      </c>
      <c r="M172" s="72">
        <v>67</v>
      </c>
      <c r="N172" s="48">
        <v>100</v>
      </c>
      <c r="O172" s="140">
        <f t="shared" si="10"/>
        <v>0.67</v>
      </c>
      <c r="P172" s="44"/>
    </row>
    <row r="173" spans="1:16" ht="17.45" customHeight="1" x14ac:dyDescent="0.15">
      <c r="A173" s="38">
        <v>170</v>
      </c>
      <c r="B173" s="57">
        <v>2018015200</v>
      </c>
      <c r="C173" s="50" t="s">
        <v>212</v>
      </c>
      <c r="D173" s="43">
        <v>2018</v>
      </c>
      <c r="E173" s="43" t="s">
        <v>146</v>
      </c>
      <c r="F173" s="66">
        <v>8.3000000000000007</v>
      </c>
      <c r="G173" s="49">
        <v>65.245000000000005</v>
      </c>
      <c r="H173" s="49">
        <v>3.25</v>
      </c>
      <c r="I173" s="136">
        <f t="shared" si="8"/>
        <v>76.795000000000002</v>
      </c>
      <c r="J173" s="73">
        <v>18</v>
      </c>
      <c r="K173" s="47">
        <v>25</v>
      </c>
      <c r="L173" s="139">
        <f t="shared" si="9"/>
        <v>0.72</v>
      </c>
      <c r="M173" s="73">
        <v>68</v>
      </c>
      <c r="N173" s="48">
        <v>100</v>
      </c>
      <c r="O173" s="140">
        <f t="shared" si="10"/>
        <v>0.68</v>
      </c>
      <c r="P173" s="43"/>
    </row>
    <row r="174" spans="1:16" ht="17.45" customHeight="1" x14ac:dyDescent="0.15">
      <c r="A174" s="38">
        <v>171</v>
      </c>
      <c r="B174" s="75">
        <v>2018015248</v>
      </c>
      <c r="C174" s="45" t="s">
        <v>213</v>
      </c>
      <c r="D174" s="43">
        <v>2018</v>
      </c>
      <c r="E174" s="44" t="s">
        <v>142</v>
      </c>
      <c r="F174" s="65">
        <v>8.1999999999999993</v>
      </c>
      <c r="G174" s="46">
        <v>65.459999999999994</v>
      </c>
      <c r="H174" s="46">
        <v>3</v>
      </c>
      <c r="I174" s="136">
        <f t="shared" si="8"/>
        <v>76.66</v>
      </c>
      <c r="J174" s="72">
        <v>23</v>
      </c>
      <c r="K174" s="47">
        <v>25</v>
      </c>
      <c r="L174" s="139">
        <f t="shared" si="9"/>
        <v>0.92</v>
      </c>
      <c r="M174" s="72">
        <v>69</v>
      </c>
      <c r="N174" s="48">
        <v>100</v>
      </c>
      <c r="O174" s="140">
        <f t="shared" si="10"/>
        <v>0.69</v>
      </c>
      <c r="P174" s="44"/>
    </row>
    <row r="175" spans="1:16" ht="17.45" customHeight="1" x14ac:dyDescent="0.15">
      <c r="A175" s="38">
        <v>172</v>
      </c>
      <c r="B175" s="57">
        <v>2018015229</v>
      </c>
      <c r="C175" s="45" t="s">
        <v>214</v>
      </c>
      <c r="D175" s="43">
        <v>2018</v>
      </c>
      <c r="E175" s="43" t="s">
        <v>144</v>
      </c>
      <c r="F175" s="66">
        <v>7</v>
      </c>
      <c r="G175" s="49">
        <v>66.349999999999994</v>
      </c>
      <c r="H175" s="49">
        <v>3</v>
      </c>
      <c r="I175" s="136">
        <f t="shared" si="8"/>
        <v>76.349999999999994</v>
      </c>
      <c r="J175" s="72">
        <v>11</v>
      </c>
      <c r="K175" s="47">
        <v>25</v>
      </c>
      <c r="L175" s="139">
        <f t="shared" si="9"/>
        <v>0.44</v>
      </c>
      <c r="M175" s="72">
        <v>70</v>
      </c>
      <c r="N175" s="48">
        <v>100</v>
      </c>
      <c r="O175" s="140">
        <f t="shared" si="10"/>
        <v>0.7</v>
      </c>
      <c r="P175" s="44"/>
    </row>
    <row r="176" spans="1:16" ht="17.45" customHeight="1" x14ac:dyDescent="0.15">
      <c r="A176" s="38">
        <v>173</v>
      </c>
      <c r="B176" s="57">
        <v>2018015234</v>
      </c>
      <c r="C176" s="45" t="s">
        <v>215</v>
      </c>
      <c r="D176" s="43">
        <v>2018</v>
      </c>
      <c r="E176" s="43" t="s">
        <v>144</v>
      </c>
      <c r="F176" s="66">
        <v>8.1999999999999993</v>
      </c>
      <c r="G176" s="49">
        <v>62.99</v>
      </c>
      <c r="H176" s="49">
        <v>5.15</v>
      </c>
      <c r="I176" s="136">
        <f t="shared" si="8"/>
        <v>76.34</v>
      </c>
      <c r="J176" s="72">
        <v>12</v>
      </c>
      <c r="K176" s="47">
        <v>25</v>
      </c>
      <c r="L176" s="139">
        <f t="shared" si="9"/>
        <v>0.48</v>
      </c>
      <c r="M176" s="72">
        <v>71</v>
      </c>
      <c r="N176" s="48">
        <v>100</v>
      </c>
      <c r="O176" s="140">
        <f t="shared" si="10"/>
        <v>0.71</v>
      </c>
      <c r="P176" s="44"/>
    </row>
    <row r="177" spans="1:16" ht="17.45" customHeight="1" x14ac:dyDescent="0.15">
      <c r="A177" s="38">
        <v>174</v>
      </c>
      <c r="B177" s="57">
        <v>2018015232</v>
      </c>
      <c r="C177" s="45" t="s">
        <v>216</v>
      </c>
      <c r="D177" s="43">
        <v>2018</v>
      </c>
      <c r="E177" s="43" t="s">
        <v>144</v>
      </c>
      <c r="F177" s="66">
        <v>7.4</v>
      </c>
      <c r="G177" s="49">
        <v>63.83</v>
      </c>
      <c r="H177" s="49">
        <v>5</v>
      </c>
      <c r="I177" s="136">
        <f t="shared" si="8"/>
        <v>76.23</v>
      </c>
      <c r="J177" s="72">
        <v>13</v>
      </c>
      <c r="K177" s="47">
        <v>25</v>
      </c>
      <c r="L177" s="139">
        <f t="shared" si="9"/>
        <v>0.52</v>
      </c>
      <c r="M177" s="72">
        <v>72</v>
      </c>
      <c r="N177" s="48">
        <v>100</v>
      </c>
      <c r="O177" s="140">
        <f t="shared" si="10"/>
        <v>0.72</v>
      </c>
      <c r="P177" s="44"/>
    </row>
    <row r="178" spans="1:16" ht="17.45" customHeight="1" x14ac:dyDescent="0.15">
      <c r="A178" s="38">
        <v>175</v>
      </c>
      <c r="B178" s="57">
        <v>2018015235</v>
      </c>
      <c r="C178" s="45" t="s">
        <v>217</v>
      </c>
      <c r="D178" s="43">
        <v>2018</v>
      </c>
      <c r="E178" s="43" t="s">
        <v>144</v>
      </c>
      <c r="F178" s="66">
        <v>8</v>
      </c>
      <c r="G178" s="49">
        <v>63.8</v>
      </c>
      <c r="H178" s="49">
        <v>4</v>
      </c>
      <c r="I178" s="136">
        <f t="shared" si="8"/>
        <v>75.8</v>
      </c>
      <c r="J178" s="72">
        <v>14</v>
      </c>
      <c r="K178" s="47">
        <v>25</v>
      </c>
      <c r="L178" s="139">
        <f t="shared" si="9"/>
        <v>0.56000000000000005</v>
      </c>
      <c r="M178" s="72">
        <v>73</v>
      </c>
      <c r="N178" s="48">
        <v>100</v>
      </c>
      <c r="O178" s="140">
        <f t="shared" si="10"/>
        <v>0.73</v>
      </c>
      <c r="P178" s="44"/>
    </row>
    <row r="179" spans="1:16" ht="17.45" customHeight="1" x14ac:dyDescent="0.15">
      <c r="A179" s="38">
        <v>176</v>
      </c>
      <c r="B179" s="57">
        <v>2018015222</v>
      </c>
      <c r="C179" s="45" t="s">
        <v>218</v>
      </c>
      <c r="D179" s="43">
        <v>2018</v>
      </c>
      <c r="E179" s="43" t="s">
        <v>144</v>
      </c>
      <c r="F179" s="66">
        <v>7</v>
      </c>
      <c r="G179" s="49">
        <v>64.150000000000006</v>
      </c>
      <c r="H179" s="49">
        <v>4</v>
      </c>
      <c r="I179" s="136">
        <f t="shared" si="8"/>
        <v>75.150000000000006</v>
      </c>
      <c r="J179" s="72">
        <v>15</v>
      </c>
      <c r="K179" s="47">
        <v>25</v>
      </c>
      <c r="L179" s="139">
        <f t="shared" si="9"/>
        <v>0.6</v>
      </c>
      <c r="M179" s="72">
        <v>74</v>
      </c>
      <c r="N179" s="48">
        <v>100</v>
      </c>
      <c r="O179" s="140">
        <f t="shared" si="10"/>
        <v>0.74</v>
      </c>
      <c r="P179" s="44"/>
    </row>
    <row r="180" spans="1:16" ht="17.45" customHeight="1" x14ac:dyDescent="0.15">
      <c r="A180" s="38">
        <v>177</v>
      </c>
      <c r="B180" s="75">
        <v>2018015280</v>
      </c>
      <c r="C180" s="45" t="s">
        <v>219</v>
      </c>
      <c r="D180" s="43">
        <v>2018</v>
      </c>
      <c r="E180" s="43" t="s">
        <v>149</v>
      </c>
      <c r="F180" s="66">
        <v>7.6</v>
      </c>
      <c r="G180" s="49">
        <v>64.08</v>
      </c>
      <c r="H180" s="49">
        <v>3.3</v>
      </c>
      <c r="I180" s="136">
        <f t="shared" si="8"/>
        <v>74.97999999999999</v>
      </c>
      <c r="J180" s="72">
        <v>19</v>
      </c>
      <c r="K180" s="47">
        <v>25</v>
      </c>
      <c r="L180" s="139">
        <f t="shared" si="9"/>
        <v>0.76</v>
      </c>
      <c r="M180" s="72">
        <v>75</v>
      </c>
      <c r="N180" s="48">
        <v>100</v>
      </c>
      <c r="O180" s="140">
        <f t="shared" si="10"/>
        <v>0.75</v>
      </c>
      <c r="P180" s="44"/>
    </row>
    <row r="181" spans="1:16" ht="17.45" customHeight="1" x14ac:dyDescent="0.15">
      <c r="A181" s="38">
        <v>178</v>
      </c>
      <c r="B181" s="57">
        <v>2018015213</v>
      </c>
      <c r="C181" s="50" t="s">
        <v>220</v>
      </c>
      <c r="D181" s="43">
        <v>2018</v>
      </c>
      <c r="E181" s="43" t="s">
        <v>146</v>
      </c>
      <c r="F181" s="66">
        <v>7.6</v>
      </c>
      <c r="G181" s="49">
        <v>64.099999999999994</v>
      </c>
      <c r="H181" s="49">
        <v>3.15</v>
      </c>
      <c r="I181" s="136">
        <f t="shared" si="8"/>
        <v>74.849999999999994</v>
      </c>
      <c r="J181" s="73">
        <v>19</v>
      </c>
      <c r="K181" s="47">
        <v>25</v>
      </c>
      <c r="L181" s="139">
        <f t="shared" si="9"/>
        <v>0.76</v>
      </c>
      <c r="M181" s="73">
        <v>76</v>
      </c>
      <c r="N181" s="48">
        <v>100</v>
      </c>
      <c r="O181" s="140">
        <f t="shared" si="10"/>
        <v>0.76</v>
      </c>
      <c r="P181" s="43"/>
    </row>
    <row r="182" spans="1:16" ht="17.45" customHeight="1" x14ac:dyDescent="0.15">
      <c r="A182" s="38">
        <v>179</v>
      </c>
      <c r="B182" s="58">
        <v>2018015212</v>
      </c>
      <c r="C182" s="51" t="s">
        <v>221</v>
      </c>
      <c r="D182" s="43">
        <v>2018</v>
      </c>
      <c r="E182" s="43" t="s">
        <v>146</v>
      </c>
      <c r="F182" s="67">
        <v>7.5</v>
      </c>
      <c r="G182" s="52">
        <v>61.155000000000001</v>
      </c>
      <c r="H182" s="52">
        <v>6.15</v>
      </c>
      <c r="I182" s="136">
        <f t="shared" si="8"/>
        <v>74.805000000000007</v>
      </c>
      <c r="J182" s="73">
        <v>20</v>
      </c>
      <c r="K182" s="47">
        <v>25</v>
      </c>
      <c r="L182" s="139">
        <f t="shared" si="9"/>
        <v>0.8</v>
      </c>
      <c r="M182" s="72">
        <v>77</v>
      </c>
      <c r="N182" s="48">
        <v>100</v>
      </c>
      <c r="O182" s="140">
        <f t="shared" si="10"/>
        <v>0.77</v>
      </c>
      <c r="P182" s="44"/>
    </row>
    <row r="183" spans="1:16" ht="17.45" customHeight="1" x14ac:dyDescent="0.15">
      <c r="A183" s="38">
        <v>180</v>
      </c>
      <c r="B183" s="57">
        <v>2018015204</v>
      </c>
      <c r="C183" s="50" t="s">
        <v>222</v>
      </c>
      <c r="D183" s="43">
        <v>2018</v>
      </c>
      <c r="E183" s="43" t="s">
        <v>223</v>
      </c>
      <c r="F183" s="66">
        <v>7.5</v>
      </c>
      <c r="G183" s="49">
        <v>64.13</v>
      </c>
      <c r="H183" s="49">
        <v>3.15</v>
      </c>
      <c r="I183" s="136">
        <f t="shared" si="8"/>
        <v>74.78</v>
      </c>
      <c r="J183" s="73">
        <v>21</v>
      </c>
      <c r="K183" s="47">
        <v>25</v>
      </c>
      <c r="L183" s="139">
        <f t="shared" si="9"/>
        <v>0.84</v>
      </c>
      <c r="M183" s="72">
        <v>78</v>
      </c>
      <c r="N183" s="48">
        <v>100</v>
      </c>
      <c r="O183" s="140">
        <f t="shared" si="10"/>
        <v>0.78</v>
      </c>
      <c r="P183" s="44"/>
    </row>
    <row r="184" spans="1:16" ht="17.45" customHeight="1" x14ac:dyDescent="0.15">
      <c r="A184" s="38">
        <v>181</v>
      </c>
      <c r="B184" s="57">
        <v>2018015230</v>
      </c>
      <c r="C184" s="45" t="s">
        <v>224</v>
      </c>
      <c r="D184" s="43">
        <v>2018</v>
      </c>
      <c r="E184" s="43" t="s">
        <v>144</v>
      </c>
      <c r="F184" s="66">
        <v>7</v>
      </c>
      <c r="G184" s="49">
        <v>64.53</v>
      </c>
      <c r="H184" s="49">
        <v>3</v>
      </c>
      <c r="I184" s="136">
        <f t="shared" si="8"/>
        <v>74.53</v>
      </c>
      <c r="J184" s="72">
        <v>16</v>
      </c>
      <c r="K184" s="47">
        <v>25</v>
      </c>
      <c r="L184" s="139">
        <f t="shared" si="9"/>
        <v>0.64</v>
      </c>
      <c r="M184" s="72">
        <v>79</v>
      </c>
      <c r="N184" s="48">
        <v>100</v>
      </c>
      <c r="O184" s="140">
        <f t="shared" si="10"/>
        <v>0.79</v>
      </c>
      <c r="P184" s="44"/>
    </row>
    <row r="185" spans="1:16" ht="17.45" customHeight="1" x14ac:dyDescent="0.15">
      <c r="A185" s="38">
        <v>182</v>
      </c>
      <c r="B185" s="75">
        <v>2018015282</v>
      </c>
      <c r="C185" s="45" t="s">
        <v>225</v>
      </c>
      <c r="D185" s="43">
        <v>2018</v>
      </c>
      <c r="E185" s="43" t="s">
        <v>149</v>
      </c>
      <c r="F185" s="66">
        <v>6.5</v>
      </c>
      <c r="G185" s="49">
        <v>64.41</v>
      </c>
      <c r="H185" s="49">
        <v>3.6</v>
      </c>
      <c r="I185" s="136">
        <f t="shared" si="8"/>
        <v>74.509999999999991</v>
      </c>
      <c r="J185" s="72">
        <v>20</v>
      </c>
      <c r="K185" s="47">
        <v>25</v>
      </c>
      <c r="L185" s="139">
        <f t="shared" si="9"/>
        <v>0.8</v>
      </c>
      <c r="M185" s="72">
        <v>80</v>
      </c>
      <c r="N185" s="48">
        <v>100</v>
      </c>
      <c r="O185" s="140">
        <f t="shared" si="10"/>
        <v>0.8</v>
      </c>
      <c r="P185" s="44"/>
    </row>
    <row r="186" spans="1:16" ht="17.45" customHeight="1" x14ac:dyDescent="0.15">
      <c r="A186" s="38">
        <v>183</v>
      </c>
      <c r="B186" s="58">
        <v>2018015202</v>
      </c>
      <c r="C186" s="51" t="s">
        <v>226</v>
      </c>
      <c r="D186" s="43">
        <v>2018</v>
      </c>
      <c r="E186" s="43" t="s">
        <v>146</v>
      </c>
      <c r="F186" s="67">
        <v>7.5</v>
      </c>
      <c r="G186" s="52">
        <v>61.87</v>
      </c>
      <c r="H186" s="52">
        <v>4.3499999999999996</v>
      </c>
      <c r="I186" s="136">
        <f t="shared" si="8"/>
        <v>73.72</v>
      </c>
      <c r="J186" s="73">
        <v>22</v>
      </c>
      <c r="K186" s="47">
        <v>25</v>
      </c>
      <c r="L186" s="139">
        <f t="shared" si="9"/>
        <v>0.88</v>
      </c>
      <c r="M186" s="72">
        <v>81</v>
      </c>
      <c r="N186" s="48">
        <v>100</v>
      </c>
      <c r="O186" s="140">
        <f t="shared" si="10"/>
        <v>0.81</v>
      </c>
      <c r="P186" s="44"/>
    </row>
    <row r="187" spans="1:16" ht="17.45" customHeight="1" x14ac:dyDescent="0.15">
      <c r="A187" s="38">
        <v>184</v>
      </c>
      <c r="B187" s="57">
        <v>2018015242</v>
      </c>
      <c r="C187" s="45" t="s">
        <v>227</v>
      </c>
      <c r="D187" s="43">
        <v>2018</v>
      </c>
      <c r="E187" s="43" t="s">
        <v>144</v>
      </c>
      <c r="F187" s="66">
        <v>8.3000000000000007</v>
      </c>
      <c r="G187" s="49">
        <v>60.95</v>
      </c>
      <c r="H187" s="49">
        <v>4.0999999999999996</v>
      </c>
      <c r="I187" s="136">
        <f t="shared" si="8"/>
        <v>73.349999999999994</v>
      </c>
      <c r="J187" s="72">
        <v>17</v>
      </c>
      <c r="K187" s="47">
        <v>25</v>
      </c>
      <c r="L187" s="139">
        <f t="shared" si="9"/>
        <v>0.68</v>
      </c>
      <c r="M187" s="72">
        <v>82</v>
      </c>
      <c r="N187" s="48">
        <v>100</v>
      </c>
      <c r="O187" s="140">
        <f t="shared" si="10"/>
        <v>0.82</v>
      </c>
      <c r="P187" s="44"/>
    </row>
    <row r="188" spans="1:16" ht="17.45" customHeight="1" x14ac:dyDescent="0.15">
      <c r="A188" s="38">
        <v>185</v>
      </c>
      <c r="B188" s="75">
        <v>2018015291</v>
      </c>
      <c r="C188" s="45" t="s">
        <v>228</v>
      </c>
      <c r="D188" s="43">
        <v>2018</v>
      </c>
      <c r="E188" s="43" t="s">
        <v>149</v>
      </c>
      <c r="F188" s="66">
        <v>7.9</v>
      </c>
      <c r="G188" s="49">
        <v>60.657499999999999</v>
      </c>
      <c r="H188" s="49">
        <v>4.55</v>
      </c>
      <c r="I188" s="136">
        <f t="shared" si="8"/>
        <v>73.107500000000002</v>
      </c>
      <c r="J188" s="72">
        <v>21</v>
      </c>
      <c r="K188" s="47">
        <v>25</v>
      </c>
      <c r="L188" s="139">
        <f t="shared" si="9"/>
        <v>0.84</v>
      </c>
      <c r="M188" s="72">
        <v>83</v>
      </c>
      <c r="N188" s="48">
        <v>100</v>
      </c>
      <c r="O188" s="140">
        <f t="shared" si="10"/>
        <v>0.83</v>
      </c>
      <c r="P188" s="44"/>
    </row>
    <row r="189" spans="1:16" ht="17.45" customHeight="1" x14ac:dyDescent="0.15">
      <c r="A189" s="38">
        <v>186</v>
      </c>
      <c r="B189" s="75">
        <v>2018015271</v>
      </c>
      <c r="C189" s="45" t="s">
        <v>229</v>
      </c>
      <c r="D189" s="43">
        <v>2018</v>
      </c>
      <c r="E189" s="43" t="s">
        <v>149</v>
      </c>
      <c r="F189" s="66">
        <v>7.5</v>
      </c>
      <c r="G189" s="49">
        <v>59.56</v>
      </c>
      <c r="H189" s="49">
        <v>5.6</v>
      </c>
      <c r="I189" s="136">
        <f t="shared" si="8"/>
        <v>72.66</v>
      </c>
      <c r="J189" s="72">
        <v>22</v>
      </c>
      <c r="K189" s="47">
        <v>25</v>
      </c>
      <c r="L189" s="139">
        <f t="shared" si="9"/>
        <v>0.88</v>
      </c>
      <c r="M189" s="72">
        <v>84</v>
      </c>
      <c r="N189" s="48">
        <v>100</v>
      </c>
      <c r="O189" s="140">
        <f t="shared" si="10"/>
        <v>0.84</v>
      </c>
      <c r="P189" s="44"/>
    </row>
    <row r="190" spans="1:16" ht="17.45" customHeight="1" x14ac:dyDescent="0.15">
      <c r="A190" s="38">
        <v>187</v>
      </c>
      <c r="B190" s="57">
        <v>2018015224</v>
      </c>
      <c r="C190" s="45" t="s">
        <v>230</v>
      </c>
      <c r="D190" s="43">
        <v>2018</v>
      </c>
      <c r="E190" s="43" t="s">
        <v>144</v>
      </c>
      <c r="F190" s="66">
        <v>7</v>
      </c>
      <c r="G190" s="49">
        <v>60.65</v>
      </c>
      <c r="H190" s="49">
        <v>5</v>
      </c>
      <c r="I190" s="136">
        <f t="shared" si="8"/>
        <v>72.650000000000006</v>
      </c>
      <c r="J190" s="72">
        <v>18</v>
      </c>
      <c r="K190" s="47">
        <v>25</v>
      </c>
      <c r="L190" s="139">
        <f t="shared" si="9"/>
        <v>0.72</v>
      </c>
      <c r="M190" s="72">
        <v>85</v>
      </c>
      <c r="N190" s="48">
        <v>100</v>
      </c>
      <c r="O190" s="140">
        <f t="shared" si="10"/>
        <v>0.85</v>
      </c>
      <c r="P190" s="44"/>
    </row>
    <row r="191" spans="1:16" ht="17.45" customHeight="1" x14ac:dyDescent="0.15">
      <c r="A191" s="38">
        <v>188</v>
      </c>
      <c r="B191" s="57">
        <v>2018015227</v>
      </c>
      <c r="C191" s="45" t="s">
        <v>231</v>
      </c>
      <c r="D191" s="43">
        <v>2018</v>
      </c>
      <c r="E191" s="43" t="s">
        <v>144</v>
      </c>
      <c r="F191" s="66">
        <v>8.3000000000000007</v>
      </c>
      <c r="G191" s="49">
        <v>60.82</v>
      </c>
      <c r="H191" s="49">
        <v>3</v>
      </c>
      <c r="I191" s="136">
        <f t="shared" si="8"/>
        <v>72.12</v>
      </c>
      <c r="J191" s="72">
        <v>19</v>
      </c>
      <c r="K191" s="47">
        <v>25</v>
      </c>
      <c r="L191" s="139">
        <f t="shared" si="9"/>
        <v>0.76</v>
      </c>
      <c r="M191" s="72">
        <v>86</v>
      </c>
      <c r="N191" s="48">
        <v>100</v>
      </c>
      <c r="O191" s="140">
        <f t="shared" si="10"/>
        <v>0.86</v>
      </c>
      <c r="P191" s="44"/>
    </row>
    <row r="192" spans="1:16" ht="17.45" customHeight="1" x14ac:dyDescent="0.15">
      <c r="A192" s="38">
        <v>189</v>
      </c>
      <c r="B192" s="57">
        <v>2018015220</v>
      </c>
      <c r="C192" s="50" t="s">
        <v>232</v>
      </c>
      <c r="D192" s="43">
        <v>2018</v>
      </c>
      <c r="E192" s="43" t="s">
        <v>146</v>
      </c>
      <c r="F192" s="66">
        <v>8.1</v>
      </c>
      <c r="G192" s="49">
        <v>57.21</v>
      </c>
      <c r="H192" s="49">
        <v>6.65</v>
      </c>
      <c r="I192" s="136">
        <f t="shared" si="8"/>
        <v>71.960000000000008</v>
      </c>
      <c r="J192" s="73">
        <v>23</v>
      </c>
      <c r="K192" s="47">
        <v>25</v>
      </c>
      <c r="L192" s="139">
        <f t="shared" si="9"/>
        <v>0.92</v>
      </c>
      <c r="M192" s="72">
        <v>87</v>
      </c>
      <c r="N192" s="48">
        <v>100</v>
      </c>
      <c r="O192" s="140">
        <f t="shared" si="10"/>
        <v>0.87</v>
      </c>
      <c r="P192" s="44"/>
    </row>
    <row r="193" spans="1:17" ht="17.45" customHeight="1" x14ac:dyDescent="0.15">
      <c r="A193" s="38">
        <v>190</v>
      </c>
      <c r="B193" s="75">
        <v>2018015260</v>
      </c>
      <c r="C193" s="45" t="s">
        <v>233</v>
      </c>
      <c r="D193" s="43">
        <v>2018</v>
      </c>
      <c r="E193" s="44" t="s">
        <v>142</v>
      </c>
      <c r="F193" s="65">
        <v>8</v>
      </c>
      <c r="G193" s="46">
        <v>56.6</v>
      </c>
      <c r="H193" s="46">
        <v>7</v>
      </c>
      <c r="I193" s="136">
        <f t="shared" si="8"/>
        <v>71.599999999999994</v>
      </c>
      <c r="J193" s="72">
        <v>24</v>
      </c>
      <c r="K193" s="47">
        <v>25</v>
      </c>
      <c r="L193" s="139">
        <f t="shared" si="9"/>
        <v>0.96</v>
      </c>
      <c r="M193" s="72">
        <v>88</v>
      </c>
      <c r="N193" s="48">
        <v>100</v>
      </c>
      <c r="O193" s="140">
        <f t="shared" si="10"/>
        <v>0.88</v>
      </c>
      <c r="P193" s="44"/>
    </row>
    <row r="194" spans="1:17" ht="17.45" customHeight="1" x14ac:dyDescent="0.15">
      <c r="A194" s="38">
        <v>191</v>
      </c>
      <c r="B194" s="57">
        <v>2018015206</v>
      </c>
      <c r="C194" s="50" t="s">
        <v>234</v>
      </c>
      <c r="D194" s="43">
        <v>2018</v>
      </c>
      <c r="E194" s="43" t="s">
        <v>146</v>
      </c>
      <c r="F194" s="66">
        <v>8.1</v>
      </c>
      <c r="G194" s="49">
        <v>59.825000000000003</v>
      </c>
      <c r="H194" s="49">
        <v>3.05</v>
      </c>
      <c r="I194" s="136">
        <f t="shared" si="8"/>
        <v>70.974999999999994</v>
      </c>
      <c r="J194" s="73">
        <v>24</v>
      </c>
      <c r="K194" s="47">
        <v>25</v>
      </c>
      <c r="L194" s="139">
        <f t="shared" si="9"/>
        <v>0.96</v>
      </c>
      <c r="M194" s="72">
        <v>89</v>
      </c>
      <c r="N194" s="48">
        <v>100</v>
      </c>
      <c r="O194" s="140">
        <f t="shared" si="10"/>
        <v>0.89</v>
      </c>
      <c r="P194" s="44"/>
    </row>
    <row r="195" spans="1:17" ht="17.45" customHeight="1" x14ac:dyDescent="0.15">
      <c r="A195" s="38">
        <v>192</v>
      </c>
      <c r="B195" s="75">
        <v>2018015281</v>
      </c>
      <c r="C195" s="45" t="s">
        <v>235</v>
      </c>
      <c r="D195" s="43">
        <v>2018</v>
      </c>
      <c r="E195" s="43" t="s">
        <v>149</v>
      </c>
      <c r="F195" s="66">
        <v>7.5</v>
      </c>
      <c r="G195" s="49">
        <v>58</v>
      </c>
      <c r="H195" s="49">
        <v>4.3</v>
      </c>
      <c r="I195" s="136">
        <f t="shared" si="8"/>
        <v>69.8</v>
      </c>
      <c r="J195" s="72">
        <v>23</v>
      </c>
      <c r="K195" s="47">
        <v>25</v>
      </c>
      <c r="L195" s="139">
        <f t="shared" si="9"/>
        <v>0.92</v>
      </c>
      <c r="M195" s="72">
        <v>90</v>
      </c>
      <c r="N195" s="48">
        <v>100</v>
      </c>
      <c r="O195" s="140">
        <f t="shared" si="10"/>
        <v>0.9</v>
      </c>
      <c r="P195" s="44"/>
    </row>
    <row r="196" spans="1:17" ht="17.45" customHeight="1" x14ac:dyDescent="0.15">
      <c r="A196" s="38">
        <v>193</v>
      </c>
      <c r="B196" s="57">
        <v>2018015221</v>
      </c>
      <c r="C196" s="45" t="s">
        <v>236</v>
      </c>
      <c r="D196" s="43">
        <v>2018</v>
      </c>
      <c r="E196" s="43" t="s">
        <v>144</v>
      </c>
      <c r="F196" s="66">
        <v>7</v>
      </c>
      <c r="G196" s="49">
        <v>57.4</v>
      </c>
      <c r="H196" s="49">
        <v>4</v>
      </c>
      <c r="I196" s="136">
        <f t="shared" ref="I196:I259" si="11">SUM(F196:H196)</f>
        <v>68.400000000000006</v>
      </c>
      <c r="J196" s="72">
        <v>20</v>
      </c>
      <c r="K196" s="47">
        <v>25</v>
      </c>
      <c r="L196" s="139">
        <f t="shared" si="9"/>
        <v>0.8</v>
      </c>
      <c r="M196" s="72">
        <v>91</v>
      </c>
      <c r="N196" s="48">
        <v>100</v>
      </c>
      <c r="O196" s="140">
        <f t="shared" si="10"/>
        <v>0.91</v>
      </c>
      <c r="P196" s="44"/>
    </row>
    <row r="197" spans="1:17" ht="17.45" customHeight="1" x14ac:dyDescent="0.15">
      <c r="A197" s="38">
        <v>194</v>
      </c>
      <c r="B197" s="57">
        <v>2018015225</v>
      </c>
      <c r="C197" s="45" t="s">
        <v>237</v>
      </c>
      <c r="D197" s="43">
        <v>2018</v>
      </c>
      <c r="E197" s="43" t="s">
        <v>144</v>
      </c>
      <c r="F197" s="66">
        <v>7.3</v>
      </c>
      <c r="G197" s="49">
        <v>57.32</v>
      </c>
      <c r="H197" s="49">
        <v>3</v>
      </c>
      <c r="I197" s="136">
        <f t="shared" si="11"/>
        <v>67.62</v>
      </c>
      <c r="J197" s="72">
        <v>21</v>
      </c>
      <c r="K197" s="47">
        <v>25</v>
      </c>
      <c r="L197" s="139">
        <f t="shared" si="9"/>
        <v>0.84</v>
      </c>
      <c r="M197" s="72">
        <v>92</v>
      </c>
      <c r="N197" s="48">
        <v>100</v>
      </c>
      <c r="O197" s="140">
        <f t="shared" si="10"/>
        <v>0.92</v>
      </c>
      <c r="P197" s="44"/>
    </row>
    <row r="198" spans="1:17" ht="17.45" customHeight="1" x14ac:dyDescent="0.15">
      <c r="A198" s="38">
        <v>195</v>
      </c>
      <c r="B198" s="75">
        <v>2018015277</v>
      </c>
      <c r="C198" s="45" t="s">
        <v>238</v>
      </c>
      <c r="D198" s="43">
        <v>2018</v>
      </c>
      <c r="E198" s="43" t="s">
        <v>149</v>
      </c>
      <c r="F198" s="66">
        <v>7.5</v>
      </c>
      <c r="G198" s="49">
        <v>55.09</v>
      </c>
      <c r="H198" s="49">
        <v>4.95</v>
      </c>
      <c r="I198" s="136">
        <f t="shared" si="11"/>
        <v>67.540000000000006</v>
      </c>
      <c r="J198" s="72">
        <v>24</v>
      </c>
      <c r="K198" s="47">
        <v>25</v>
      </c>
      <c r="L198" s="139">
        <f t="shared" si="9"/>
        <v>0.96</v>
      </c>
      <c r="M198" s="72">
        <v>93</v>
      </c>
      <c r="N198" s="48">
        <v>100</v>
      </c>
      <c r="O198" s="140">
        <f t="shared" si="10"/>
        <v>0.93</v>
      </c>
      <c r="P198" s="44"/>
    </row>
    <row r="199" spans="1:17" ht="17.45" customHeight="1" x14ac:dyDescent="0.15">
      <c r="A199" s="38">
        <v>196</v>
      </c>
      <c r="B199" s="75">
        <v>2018015273</v>
      </c>
      <c r="C199" s="45" t="s">
        <v>239</v>
      </c>
      <c r="D199" s="43">
        <v>2018</v>
      </c>
      <c r="E199" s="43" t="s">
        <v>149</v>
      </c>
      <c r="F199" s="66">
        <v>7.5</v>
      </c>
      <c r="G199" s="49">
        <v>55.67</v>
      </c>
      <c r="H199" s="49">
        <v>4.3</v>
      </c>
      <c r="I199" s="136">
        <f t="shared" si="11"/>
        <v>67.47</v>
      </c>
      <c r="J199" s="72">
        <v>25</v>
      </c>
      <c r="K199" s="47">
        <v>25</v>
      </c>
      <c r="L199" s="139">
        <f t="shared" si="9"/>
        <v>1</v>
      </c>
      <c r="M199" s="72">
        <v>94</v>
      </c>
      <c r="N199" s="48">
        <v>100</v>
      </c>
      <c r="O199" s="140">
        <f t="shared" si="10"/>
        <v>0.94</v>
      </c>
      <c r="P199" s="44"/>
    </row>
    <row r="200" spans="1:17" ht="17.45" customHeight="1" x14ac:dyDescent="0.15">
      <c r="A200" s="38">
        <v>197</v>
      </c>
      <c r="B200" s="57">
        <v>2018015223</v>
      </c>
      <c r="C200" s="45" t="s">
        <v>240</v>
      </c>
      <c r="D200" s="43">
        <v>2018</v>
      </c>
      <c r="E200" s="43" t="s">
        <v>144</v>
      </c>
      <c r="F200" s="66">
        <v>6.7</v>
      </c>
      <c r="G200" s="49">
        <v>56.67</v>
      </c>
      <c r="H200" s="49">
        <v>3</v>
      </c>
      <c r="I200" s="136">
        <f t="shared" si="11"/>
        <v>66.37</v>
      </c>
      <c r="J200" s="72">
        <v>22</v>
      </c>
      <c r="K200" s="47">
        <v>25</v>
      </c>
      <c r="L200" s="139">
        <f t="shared" si="9"/>
        <v>0.88</v>
      </c>
      <c r="M200" s="72">
        <v>95</v>
      </c>
      <c r="N200" s="48">
        <v>100</v>
      </c>
      <c r="O200" s="140">
        <f t="shared" si="10"/>
        <v>0.95</v>
      </c>
      <c r="P200" s="44"/>
    </row>
    <row r="201" spans="1:17" ht="17.45" customHeight="1" x14ac:dyDescent="0.15">
      <c r="A201" s="38">
        <v>198</v>
      </c>
      <c r="B201" s="75">
        <v>2018015252</v>
      </c>
      <c r="C201" s="45" t="s">
        <v>241</v>
      </c>
      <c r="D201" s="43">
        <v>2018</v>
      </c>
      <c r="E201" s="44" t="s">
        <v>142</v>
      </c>
      <c r="F201" s="65">
        <v>8.6999999999999993</v>
      </c>
      <c r="G201" s="46">
        <v>50.38</v>
      </c>
      <c r="H201" s="46">
        <v>4.2</v>
      </c>
      <c r="I201" s="136">
        <f t="shared" si="11"/>
        <v>63.28</v>
      </c>
      <c r="J201" s="72">
        <v>25</v>
      </c>
      <c r="K201" s="47">
        <v>25</v>
      </c>
      <c r="L201" s="139">
        <f t="shared" si="9"/>
        <v>1</v>
      </c>
      <c r="M201" s="72">
        <v>96</v>
      </c>
      <c r="N201" s="48">
        <v>100</v>
      </c>
      <c r="O201" s="140">
        <f t="shared" si="10"/>
        <v>0.96</v>
      </c>
      <c r="P201" s="44"/>
    </row>
    <row r="202" spans="1:17" ht="17.45" customHeight="1" x14ac:dyDescent="0.15">
      <c r="A202" s="38">
        <v>199</v>
      </c>
      <c r="B202" s="57">
        <v>2018015236</v>
      </c>
      <c r="C202" s="45" t="s">
        <v>242</v>
      </c>
      <c r="D202" s="43">
        <v>2018</v>
      </c>
      <c r="E202" s="43" t="s">
        <v>144</v>
      </c>
      <c r="F202" s="66"/>
      <c r="G202" s="49"/>
      <c r="H202" s="49"/>
      <c r="I202" s="136">
        <f t="shared" si="11"/>
        <v>0</v>
      </c>
      <c r="J202" s="72">
        <v>25</v>
      </c>
      <c r="K202" s="47">
        <v>25</v>
      </c>
      <c r="L202" s="139">
        <f t="shared" si="9"/>
        <v>1</v>
      </c>
      <c r="M202" s="72">
        <v>100</v>
      </c>
      <c r="N202" s="48">
        <v>100</v>
      </c>
      <c r="O202" s="140">
        <f t="shared" si="10"/>
        <v>1</v>
      </c>
      <c r="P202" s="43" t="s">
        <v>243</v>
      </c>
      <c r="Q202" s="76"/>
    </row>
    <row r="203" spans="1:17" ht="17.45" customHeight="1" x14ac:dyDescent="0.15">
      <c r="A203" s="38">
        <v>200</v>
      </c>
      <c r="B203" s="57">
        <v>2018015197</v>
      </c>
      <c r="C203" s="50" t="s">
        <v>244</v>
      </c>
      <c r="D203" s="43">
        <v>2018</v>
      </c>
      <c r="E203" s="43" t="s">
        <v>223</v>
      </c>
      <c r="F203" s="66"/>
      <c r="G203" s="49"/>
      <c r="H203" s="49"/>
      <c r="I203" s="136">
        <f t="shared" si="11"/>
        <v>0</v>
      </c>
      <c r="J203" s="73">
        <v>25</v>
      </c>
      <c r="K203" s="47">
        <v>25</v>
      </c>
      <c r="L203" s="139">
        <f t="shared" si="9"/>
        <v>1</v>
      </c>
      <c r="M203" s="73">
        <v>100</v>
      </c>
      <c r="N203" s="48">
        <v>100</v>
      </c>
      <c r="O203" s="140">
        <f t="shared" si="10"/>
        <v>1</v>
      </c>
      <c r="P203" s="43" t="s">
        <v>243</v>
      </c>
      <c r="Q203" s="76"/>
    </row>
    <row r="204" spans="1:17" ht="17.45" customHeight="1" x14ac:dyDescent="0.15">
      <c r="A204" s="38">
        <v>201</v>
      </c>
      <c r="B204" s="57">
        <v>2017015246</v>
      </c>
      <c r="C204" s="45" t="s">
        <v>245</v>
      </c>
      <c r="D204" s="43">
        <v>2018</v>
      </c>
      <c r="E204" s="43" t="s">
        <v>144</v>
      </c>
      <c r="F204" s="66"/>
      <c r="G204" s="49"/>
      <c r="H204" s="49"/>
      <c r="I204" s="136">
        <f t="shared" si="11"/>
        <v>0</v>
      </c>
      <c r="J204" s="73">
        <v>25</v>
      </c>
      <c r="K204" s="47">
        <v>25</v>
      </c>
      <c r="L204" s="139">
        <f t="shared" si="9"/>
        <v>1</v>
      </c>
      <c r="M204" s="72">
        <v>100</v>
      </c>
      <c r="N204" s="48">
        <v>100</v>
      </c>
      <c r="O204" s="140">
        <f t="shared" si="10"/>
        <v>1</v>
      </c>
      <c r="P204" s="43" t="s">
        <v>243</v>
      </c>
      <c r="Q204" s="76"/>
    </row>
    <row r="205" spans="1:17" ht="17.45" customHeight="1" x14ac:dyDescent="0.15">
      <c r="A205" s="38">
        <v>202</v>
      </c>
      <c r="B205" s="57">
        <v>2016014901</v>
      </c>
      <c r="C205" s="45" t="s">
        <v>246</v>
      </c>
      <c r="D205" s="43">
        <v>2018</v>
      </c>
      <c r="E205" s="43" t="s">
        <v>144</v>
      </c>
      <c r="F205" s="66"/>
      <c r="G205" s="49"/>
      <c r="H205" s="49"/>
      <c r="I205" s="136">
        <f t="shared" si="11"/>
        <v>0</v>
      </c>
      <c r="J205" s="73">
        <v>25</v>
      </c>
      <c r="K205" s="47">
        <v>25</v>
      </c>
      <c r="L205" s="139">
        <f t="shared" si="9"/>
        <v>1</v>
      </c>
      <c r="M205" s="72">
        <v>100</v>
      </c>
      <c r="N205" s="48">
        <v>100</v>
      </c>
      <c r="O205" s="140">
        <f t="shared" si="10"/>
        <v>1</v>
      </c>
      <c r="P205" s="43" t="s">
        <v>243</v>
      </c>
      <c r="Q205" s="76"/>
    </row>
    <row r="206" spans="1:17" ht="17.45" customHeight="1" x14ac:dyDescent="0.15">
      <c r="A206" s="38">
        <v>203</v>
      </c>
      <c r="B206" s="141">
        <v>2019015053</v>
      </c>
      <c r="C206" s="142" t="s">
        <v>247</v>
      </c>
      <c r="D206" s="142" t="s">
        <v>248</v>
      </c>
      <c r="E206" s="142" t="s">
        <v>249</v>
      </c>
      <c r="F206" s="143">
        <v>9.6</v>
      </c>
      <c r="G206" s="144">
        <v>72.89</v>
      </c>
      <c r="H206" s="144">
        <v>7.9</v>
      </c>
      <c r="I206" s="136">
        <f t="shared" si="11"/>
        <v>90.39</v>
      </c>
      <c r="J206" s="145">
        <v>1</v>
      </c>
      <c r="K206" s="146">
        <v>26</v>
      </c>
      <c r="L206" s="139">
        <f t="shared" si="9"/>
        <v>3.8461538461538464E-2</v>
      </c>
      <c r="M206" s="145">
        <v>1</v>
      </c>
      <c r="N206" s="146">
        <v>151</v>
      </c>
      <c r="O206" s="140">
        <f t="shared" si="10"/>
        <v>6.6225165562913907E-3</v>
      </c>
      <c r="P206" s="147"/>
    </row>
    <row r="207" spans="1:17" ht="17.45" customHeight="1" x14ac:dyDescent="0.15">
      <c r="A207" s="38">
        <v>204</v>
      </c>
      <c r="B207" s="141">
        <v>2019015049</v>
      </c>
      <c r="C207" s="142" t="s">
        <v>250</v>
      </c>
      <c r="D207" s="142" t="s">
        <v>248</v>
      </c>
      <c r="E207" s="142" t="s">
        <v>249</v>
      </c>
      <c r="F207" s="143">
        <v>8.3000000000000007</v>
      </c>
      <c r="G207" s="144">
        <v>74.52</v>
      </c>
      <c r="H207" s="144">
        <v>6.65</v>
      </c>
      <c r="I207" s="136">
        <f t="shared" si="11"/>
        <v>89.47</v>
      </c>
      <c r="J207" s="145">
        <v>2</v>
      </c>
      <c r="K207" s="146">
        <v>26</v>
      </c>
      <c r="L207" s="139">
        <f t="shared" si="9"/>
        <v>7.6923076923076927E-2</v>
      </c>
      <c r="M207" s="145">
        <v>2</v>
      </c>
      <c r="N207" s="146">
        <v>151</v>
      </c>
      <c r="O207" s="140">
        <f t="shared" si="10"/>
        <v>1.3245033112582781E-2</v>
      </c>
      <c r="P207" s="147"/>
    </row>
    <row r="208" spans="1:17" ht="17.45" customHeight="1" x14ac:dyDescent="0.15">
      <c r="A208" s="38">
        <v>205</v>
      </c>
      <c r="B208" s="141">
        <v>2019015026</v>
      </c>
      <c r="C208" s="142" t="s">
        <v>251</v>
      </c>
      <c r="D208" s="142" t="s">
        <v>248</v>
      </c>
      <c r="E208" s="142" t="s">
        <v>252</v>
      </c>
      <c r="F208" s="143">
        <v>9.1999999999999993</v>
      </c>
      <c r="G208" s="144">
        <v>72.459999999999994</v>
      </c>
      <c r="H208" s="144">
        <v>6.85</v>
      </c>
      <c r="I208" s="136">
        <f t="shared" si="11"/>
        <v>88.509999999999991</v>
      </c>
      <c r="J208" s="145">
        <v>1</v>
      </c>
      <c r="K208" s="146">
        <v>26</v>
      </c>
      <c r="L208" s="139">
        <f t="shared" si="9"/>
        <v>3.8461538461538464E-2</v>
      </c>
      <c r="M208" s="145">
        <v>3</v>
      </c>
      <c r="N208" s="146">
        <v>151</v>
      </c>
      <c r="O208" s="140">
        <f t="shared" si="10"/>
        <v>1.9867549668874173E-2</v>
      </c>
      <c r="P208" s="147"/>
    </row>
    <row r="209" spans="1:16" ht="17.45" customHeight="1" x14ac:dyDescent="0.15">
      <c r="A209" s="38">
        <v>206</v>
      </c>
      <c r="B209" s="141">
        <v>2019015052</v>
      </c>
      <c r="C209" s="142" t="s">
        <v>253</v>
      </c>
      <c r="D209" s="142" t="s">
        <v>248</v>
      </c>
      <c r="E209" s="142" t="s">
        <v>249</v>
      </c>
      <c r="F209" s="143">
        <v>9.1999999999999993</v>
      </c>
      <c r="G209" s="144">
        <v>71.12</v>
      </c>
      <c r="H209" s="144">
        <v>6.7</v>
      </c>
      <c r="I209" s="136">
        <f t="shared" si="11"/>
        <v>87.02000000000001</v>
      </c>
      <c r="J209" s="145">
        <v>3</v>
      </c>
      <c r="K209" s="146">
        <v>26</v>
      </c>
      <c r="L209" s="139">
        <f t="shared" si="9"/>
        <v>0.11538461538461539</v>
      </c>
      <c r="M209" s="145">
        <v>4</v>
      </c>
      <c r="N209" s="146">
        <v>151</v>
      </c>
      <c r="O209" s="140">
        <f t="shared" si="10"/>
        <v>2.6490066225165563E-2</v>
      </c>
      <c r="P209" s="147"/>
    </row>
    <row r="210" spans="1:16" ht="17.45" customHeight="1" x14ac:dyDescent="0.15">
      <c r="A210" s="38">
        <v>207</v>
      </c>
      <c r="B210" s="141">
        <v>2019015066</v>
      </c>
      <c r="C210" s="142" t="s">
        <v>254</v>
      </c>
      <c r="D210" s="142" t="s">
        <v>248</v>
      </c>
      <c r="E210" s="142" t="s">
        <v>249</v>
      </c>
      <c r="F210" s="143">
        <v>9.1999999999999993</v>
      </c>
      <c r="G210" s="144">
        <v>71.23</v>
      </c>
      <c r="H210" s="144">
        <v>6.45</v>
      </c>
      <c r="I210" s="136">
        <f t="shared" si="11"/>
        <v>86.88000000000001</v>
      </c>
      <c r="J210" s="145">
        <v>4</v>
      </c>
      <c r="K210" s="146">
        <v>26</v>
      </c>
      <c r="L210" s="139">
        <f t="shared" si="9"/>
        <v>0.15384615384615385</v>
      </c>
      <c r="M210" s="145">
        <v>5</v>
      </c>
      <c r="N210" s="146">
        <v>151</v>
      </c>
      <c r="O210" s="140">
        <f t="shared" si="10"/>
        <v>3.3112582781456956E-2</v>
      </c>
      <c r="P210" s="147"/>
    </row>
    <row r="211" spans="1:16" ht="17.45" customHeight="1" x14ac:dyDescent="0.15">
      <c r="A211" s="38">
        <v>208</v>
      </c>
      <c r="B211" s="141">
        <v>2019015152</v>
      </c>
      <c r="C211" s="142" t="s">
        <v>255</v>
      </c>
      <c r="D211" s="142" t="s">
        <v>248</v>
      </c>
      <c r="E211" s="142" t="s">
        <v>256</v>
      </c>
      <c r="F211" s="143">
        <v>8.6</v>
      </c>
      <c r="G211" s="144">
        <v>73.59</v>
      </c>
      <c r="H211" s="144">
        <v>4.5</v>
      </c>
      <c r="I211" s="136">
        <f t="shared" si="11"/>
        <v>86.69</v>
      </c>
      <c r="J211" s="145">
        <v>1</v>
      </c>
      <c r="K211" s="146">
        <v>25</v>
      </c>
      <c r="L211" s="139">
        <f t="shared" si="9"/>
        <v>0.04</v>
      </c>
      <c r="M211" s="145">
        <v>6</v>
      </c>
      <c r="N211" s="146">
        <v>151</v>
      </c>
      <c r="O211" s="140">
        <f t="shared" si="10"/>
        <v>3.9735099337748346E-2</v>
      </c>
      <c r="P211" s="147"/>
    </row>
    <row r="212" spans="1:16" ht="17.45" customHeight="1" x14ac:dyDescent="0.15">
      <c r="A212" s="38">
        <v>209</v>
      </c>
      <c r="B212" s="141">
        <v>2019015048</v>
      </c>
      <c r="C212" s="142" t="s">
        <v>257</v>
      </c>
      <c r="D212" s="142" t="s">
        <v>248</v>
      </c>
      <c r="E212" s="142" t="s">
        <v>249</v>
      </c>
      <c r="F212" s="143">
        <v>8.6</v>
      </c>
      <c r="G212" s="144">
        <v>71.680000000000007</v>
      </c>
      <c r="H212" s="144">
        <v>6.25</v>
      </c>
      <c r="I212" s="136">
        <f t="shared" si="11"/>
        <v>86.53</v>
      </c>
      <c r="J212" s="145">
        <v>5</v>
      </c>
      <c r="K212" s="146">
        <v>26</v>
      </c>
      <c r="L212" s="139">
        <f t="shared" si="9"/>
        <v>0.19230769230769232</v>
      </c>
      <c r="M212" s="145">
        <v>7</v>
      </c>
      <c r="N212" s="146">
        <v>151</v>
      </c>
      <c r="O212" s="140">
        <f t="shared" si="10"/>
        <v>4.6357615894039736E-2</v>
      </c>
      <c r="P212" s="147"/>
    </row>
    <row r="213" spans="1:16" ht="17.45" customHeight="1" x14ac:dyDescent="0.15">
      <c r="A213" s="38">
        <v>210</v>
      </c>
      <c r="B213" s="141">
        <v>2019015155</v>
      </c>
      <c r="C213" s="142" t="s">
        <v>258</v>
      </c>
      <c r="D213" s="142" t="s">
        <v>248</v>
      </c>
      <c r="E213" s="142" t="s">
        <v>256</v>
      </c>
      <c r="F213" s="143">
        <v>8.4</v>
      </c>
      <c r="G213" s="144">
        <v>70.06</v>
      </c>
      <c r="H213" s="144">
        <v>8</v>
      </c>
      <c r="I213" s="136">
        <f t="shared" si="11"/>
        <v>86.460000000000008</v>
      </c>
      <c r="J213" s="145">
        <v>2</v>
      </c>
      <c r="K213" s="146">
        <v>25</v>
      </c>
      <c r="L213" s="139">
        <f t="shared" si="9"/>
        <v>0.08</v>
      </c>
      <c r="M213" s="145">
        <v>8</v>
      </c>
      <c r="N213" s="146">
        <v>151</v>
      </c>
      <c r="O213" s="140">
        <f t="shared" si="10"/>
        <v>5.2980132450331126E-2</v>
      </c>
      <c r="P213" s="147"/>
    </row>
    <row r="214" spans="1:16" ht="17.45" customHeight="1" x14ac:dyDescent="0.15">
      <c r="A214" s="38">
        <v>211</v>
      </c>
      <c r="B214" s="148">
        <v>2019015113</v>
      </c>
      <c r="C214" s="142" t="s">
        <v>259</v>
      </c>
      <c r="D214" s="142" t="s">
        <v>248</v>
      </c>
      <c r="E214" s="147" t="s">
        <v>260</v>
      </c>
      <c r="F214" s="143">
        <v>8.8000000000000007</v>
      </c>
      <c r="G214" s="144">
        <v>71.540000000000006</v>
      </c>
      <c r="H214" s="144">
        <v>6.05</v>
      </c>
      <c r="I214" s="136">
        <f t="shared" si="11"/>
        <v>86.39</v>
      </c>
      <c r="J214" s="145">
        <v>1</v>
      </c>
      <c r="K214" s="146">
        <v>25</v>
      </c>
      <c r="L214" s="139">
        <f t="shared" si="9"/>
        <v>0.04</v>
      </c>
      <c r="M214" s="145">
        <v>9</v>
      </c>
      <c r="N214" s="146">
        <v>151</v>
      </c>
      <c r="O214" s="140">
        <f t="shared" si="10"/>
        <v>5.9602649006622516E-2</v>
      </c>
      <c r="P214" s="147"/>
    </row>
    <row r="215" spans="1:16" ht="17.45" customHeight="1" x14ac:dyDescent="0.15">
      <c r="A215" s="38">
        <v>212</v>
      </c>
      <c r="B215" s="148">
        <v>2019015121</v>
      </c>
      <c r="C215" s="142" t="s">
        <v>261</v>
      </c>
      <c r="D215" s="142" t="s">
        <v>248</v>
      </c>
      <c r="E215" s="147" t="s">
        <v>260</v>
      </c>
      <c r="F215" s="143">
        <v>9.1</v>
      </c>
      <c r="G215" s="144">
        <v>71.099999999999994</v>
      </c>
      <c r="H215" s="144">
        <v>5.55</v>
      </c>
      <c r="I215" s="136">
        <f t="shared" si="11"/>
        <v>85.749999999999986</v>
      </c>
      <c r="J215" s="145">
        <v>2</v>
      </c>
      <c r="K215" s="146">
        <v>25</v>
      </c>
      <c r="L215" s="139">
        <f t="shared" si="9"/>
        <v>0.08</v>
      </c>
      <c r="M215" s="145">
        <v>10</v>
      </c>
      <c r="N215" s="146">
        <v>151</v>
      </c>
      <c r="O215" s="140">
        <f t="shared" si="10"/>
        <v>6.6225165562913912E-2</v>
      </c>
      <c r="P215" s="147"/>
    </row>
    <row r="216" spans="1:16" ht="17.45" customHeight="1" x14ac:dyDescent="0.15">
      <c r="A216" s="38">
        <v>213</v>
      </c>
      <c r="B216" s="141">
        <v>2019015040</v>
      </c>
      <c r="C216" s="142" t="s">
        <v>262</v>
      </c>
      <c r="D216" s="142" t="s">
        <v>248</v>
      </c>
      <c r="E216" s="142" t="s">
        <v>252</v>
      </c>
      <c r="F216" s="143">
        <v>8.5</v>
      </c>
      <c r="G216" s="144">
        <v>69.61</v>
      </c>
      <c r="H216" s="144">
        <v>6.75</v>
      </c>
      <c r="I216" s="136">
        <f t="shared" si="11"/>
        <v>84.86</v>
      </c>
      <c r="J216" s="145">
        <v>2</v>
      </c>
      <c r="K216" s="149">
        <v>26</v>
      </c>
      <c r="L216" s="139">
        <f t="shared" si="9"/>
        <v>7.6923076923076927E-2</v>
      </c>
      <c r="M216" s="145">
        <v>11</v>
      </c>
      <c r="N216" s="146">
        <v>151</v>
      </c>
      <c r="O216" s="140">
        <f t="shared" si="10"/>
        <v>7.2847682119205295E-2</v>
      </c>
      <c r="P216" s="147"/>
    </row>
    <row r="217" spans="1:16" ht="17.45" customHeight="1" x14ac:dyDescent="0.15">
      <c r="A217" s="38">
        <v>214</v>
      </c>
      <c r="B217" s="141">
        <v>2019015150</v>
      </c>
      <c r="C217" s="142" t="s">
        <v>263</v>
      </c>
      <c r="D217" s="142" t="s">
        <v>248</v>
      </c>
      <c r="E217" s="142" t="s">
        <v>256</v>
      </c>
      <c r="F217" s="143">
        <v>9.4</v>
      </c>
      <c r="G217" s="144">
        <v>69.36</v>
      </c>
      <c r="H217" s="144">
        <v>6.05</v>
      </c>
      <c r="I217" s="136">
        <f t="shared" si="11"/>
        <v>84.81</v>
      </c>
      <c r="J217" s="145">
        <v>3</v>
      </c>
      <c r="K217" s="146">
        <v>25</v>
      </c>
      <c r="L217" s="139">
        <f t="shared" si="9"/>
        <v>0.12</v>
      </c>
      <c r="M217" s="145">
        <v>12</v>
      </c>
      <c r="N217" s="146">
        <v>151</v>
      </c>
      <c r="O217" s="140">
        <f t="shared" si="10"/>
        <v>7.9470198675496692E-2</v>
      </c>
      <c r="P217" s="147"/>
    </row>
    <row r="218" spans="1:16" ht="17.45" customHeight="1" x14ac:dyDescent="0.15">
      <c r="A218" s="38">
        <v>215</v>
      </c>
      <c r="B218" s="141">
        <v>2019015090</v>
      </c>
      <c r="C218" s="142" t="s">
        <v>264</v>
      </c>
      <c r="D218" s="142" t="s">
        <v>248</v>
      </c>
      <c r="E218" s="142" t="s">
        <v>265</v>
      </c>
      <c r="F218" s="143">
        <v>7.8</v>
      </c>
      <c r="G218" s="144">
        <v>71.849999999999994</v>
      </c>
      <c r="H218" s="144">
        <v>5.05</v>
      </c>
      <c r="I218" s="136">
        <f t="shared" si="11"/>
        <v>84.699999999999989</v>
      </c>
      <c r="J218" s="145">
        <v>1</v>
      </c>
      <c r="K218" s="146">
        <v>24</v>
      </c>
      <c r="L218" s="139">
        <f t="shared" si="9"/>
        <v>4.1666666666666664E-2</v>
      </c>
      <c r="M218" s="145">
        <v>13</v>
      </c>
      <c r="N218" s="146">
        <v>151</v>
      </c>
      <c r="O218" s="140">
        <f t="shared" si="10"/>
        <v>8.6092715231788075E-2</v>
      </c>
      <c r="P218" s="147"/>
    </row>
    <row r="219" spans="1:16" ht="17.45" customHeight="1" x14ac:dyDescent="0.15">
      <c r="A219" s="38">
        <v>216</v>
      </c>
      <c r="B219" s="148">
        <v>2019015114</v>
      </c>
      <c r="C219" s="142" t="s">
        <v>266</v>
      </c>
      <c r="D219" s="142" t="s">
        <v>248</v>
      </c>
      <c r="E219" s="147" t="s">
        <v>260</v>
      </c>
      <c r="F219" s="143">
        <v>9</v>
      </c>
      <c r="G219" s="144">
        <v>71.22</v>
      </c>
      <c r="H219" s="144">
        <v>4.2</v>
      </c>
      <c r="I219" s="136">
        <f t="shared" si="11"/>
        <v>84.42</v>
      </c>
      <c r="J219" s="145">
        <v>3</v>
      </c>
      <c r="K219" s="146">
        <v>25</v>
      </c>
      <c r="L219" s="139">
        <f t="shared" si="9"/>
        <v>0.12</v>
      </c>
      <c r="M219" s="145">
        <v>14</v>
      </c>
      <c r="N219" s="146">
        <v>151</v>
      </c>
      <c r="O219" s="140">
        <f t="shared" si="10"/>
        <v>9.2715231788079472E-2</v>
      </c>
      <c r="P219" s="147"/>
    </row>
    <row r="220" spans="1:16" ht="17.45" customHeight="1" x14ac:dyDescent="0.15">
      <c r="A220" s="38">
        <v>217</v>
      </c>
      <c r="B220" s="141">
        <v>2019015062</v>
      </c>
      <c r="C220" s="142" t="s">
        <v>267</v>
      </c>
      <c r="D220" s="142" t="s">
        <v>248</v>
      </c>
      <c r="E220" s="142" t="s">
        <v>249</v>
      </c>
      <c r="F220" s="143">
        <v>8.1999999999999993</v>
      </c>
      <c r="G220" s="144">
        <v>71.484999999999999</v>
      </c>
      <c r="H220" s="144">
        <v>4.7</v>
      </c>
      <c r="I220" s="136">
        <f t="shared" si="11"/>
        <v>84.385000000000005</v>
      </c>
      <c r="J220" s="145">
        <v>6</v>
      </c>
      <c r="K220" s="146">
        <v>26</v>
      </c>
      <c r="L220" s="139">
        <f t="shared" si="9"/>
        <v>0.23076923076923078</v>
      </c>
      <c r="M220" s="145">
        <v>15</v>
      </c>
      <c r="N220" s="146">
        <v>151</v>
      </c>
      <c r="O220" s="140">
        <f t="shared" si="10"/>
        <v>9.9337748344370855E-2</v>
      </c>
      <c r="P220" s="42"/>
    </row>
    <row r="221" spans="1:16" ht="17.45" customHeight="1" x14ac:dyDescent="0.15">
      <c r="A221" s="38">
        <v>218</v>
      </c>
      <c r="B221" s="148">
        <v>2019015118</v>
      </c>
      <c r="C221" s="142" t="s">
        <v>268</v>
      </c>
      <c r="D221" s="142" t="s">
        <v>248</v>
      </c>
      <c r="E221" s="147" t="s">
        <v>260</v>
      </c>
      <c r="F221" s="143">
        <v>9</v>
      </c>
      <c r="G221" s="144">
        <v>69.510000000000005</v>
      </c>
      <c r="H221" s="144">
        <v>5.7</v>
      </c>
      <c r="I221" s="136">
        <f t="shared" si="11"/>
        <v>84.210000000000008</v>
      </c>
      <c r="J221" s="145">
        <v>4</v>
      </c>
      <c r="K221" s="146">
        <v>25</v>
      </c>
      <c r="L221" s="139">
        <f t="shared" si="9"/>
        <v>0.16</v>
      </c>
      <c r="M221" s="145">
        <v>16</v>
      </c>
      <c r="N221" s="146">
        <v>151</v>
      </c>
      <c r="O221" s="140">
        <f t="shared" si="10"/>
        <v>0.10596026490066225</v>
      </c>
      <c r="P221" s="42"/>
    </row>
    <row r="222" spans="1:16" ht="17.45" customHeight="1" x14ac:dyDescent="0.15">
      <c r="A222" s="38">
        <v>219</v>
      </c>
      <c r="B222" s="148">
        <v>2019015102</v>
      </c>
      <c r="C222" s="142" t="s">
        <v>269</v>
      </c>
      <c r="D222" s="142" t="s">
        <v>248</v>
      </c>
      <c r="E222" s="147" t="s">
        <v>260</v>
      </c>
      <c r="F222" s="143">
        <v>9.3000000000000007</v>
      </c>
      <c r="G222" s="144">
        <v>69.400000000000006</v>
      </c>
      <c r="H222" s="144">
        <v>5.5</v>
      </c>
      <c r="I222" s="136">
        <f t="shared" si="11"/>
        <v>84.2</v>
      </c>
      <c r="J222" s="145">
        <v>5</v>
      </c>
      <c r="K222" s="146">
        <v>25</v>
      </c>
      <c r="L222" s="139">
        <f t="shared" si="9"/>
        <v>0.2</v>
      </c>
      <c r="M222" s="145">
        <v>17</v>
      </c>
      <c r="N222" s="146">
        <v>151</v>
      </c>
      <c r="O222" s="140">
        <f t="shared" si="10"/>
        <v>0.11258278145695365</v>
      </c>
      <c r="P222" s="42"/>
    </row>
    <row r="223" spans="1:16" ht="17.45" customHeight="1" x14ac:dyDescent="0.15">
      <c r="A223" s="38">
        <v>220</v>
      </c>
      <c r="B223" s="141">
        <v>2019015141</v>
      </c>
      <c r="C223" s="142" t="s">
        <v>270</v>
      </c>
      <c r="D223" s="142" t="s">
        <v>248</v>
      </c>
      <c r="E223" s="142" t="s">
        <v>271</v>
      </c>
      <c r="F223" s="143">
        <v>8.1</v>
      </c>
      <c r="G223" s="144">
        <v>70.73</v>
      </c>
      <c r="H223" s="144">
        <v>5.3</v>
      </c>
      <c r="I223" s="136">
        <f t="shared" si="11"/>
        <v>84.13</v>
      </c>
      <c r="J223" s="145">
        <v>1</v>
      </c>
      <c r="K223" s="146">
        <v>25</v>
      </c>
      <c r="L223" s="139">
        <f t="shared" si="9"/>
        <v>0.04</v>
      </c>
      <c r="M223" s="145">
        <v>18</v>
      </c>
      <c r="N223" s="146">
        <v>151</v>
      </c>
      <c r="O223" s="140">
        <f t="shared" si="10"/>
        <v>0.11920529801324503</v>
      </c>
      <c r="P223" s="42"/>
    </row>
    <row r="224" spans="1:16" ht="17.45" customHeight="1" x14ac:dyDescent="0.15">
      <c r="A224" s="38">
        <v>221</v>
      </c>
      <c r="B224" s="141">
        <v>2019015064</v>
      </c>
      <c r="C224" s="142" t="s">
        <v>272</v>
      </c>
      <c r="D224" s="142" t="s">
        <v>248</v>
      </c>
      <c r="E224" s="142" t="s">
        <v>249</v>
      </c>
      <c r="F224" s="143">
        <v>8.8000000000000007</v>
      </c>
      <c r="G224" s="144">
        <v>70.69</v>
      </c>
      <c r="H224" s="144">
        <v>4.5999999999999996</v>
      </c>
      <c r="I224" s="136">
        <f t="shared" si="11"/>
        <v>84.089999999999989</v>
      </c>
      <c r="J224" s="145">
        <v>7</v>
      </c>
      <c r="K224" s="146">
        <v>26</v>
      </c>
      <c r="L224" s="139">
        <f t="shared" si="9"/>
        <v>0.26923076923076922</v>
      </c>
      <c r="M224" s="145">
        <v>19</v>
      </c>
      <c r="N224" s="146">
        <v>151</v>
      </c>
      <c r="O224" s="140">
        <f t="shared" si="10"/>
        <v>0.12582781456953643</v>
      </c>
      <c r="P224" s="42"/>
    </row>
    <row r="225" spans="1:16" ht="17.45" customHeight="1" x14ac:dyDescent="0.15">
      <c r="A225" s="38">
        <v>222</v>
      </c>
      <c r="B225" s="148">
        <v>2019015100</v>
      </c>
      <c r="C225" s="142" t="s">
        <v>273</v>
      </c>
      <c r="D225" s="142" t="s">
        <v>248</v>
      </c>
      <c r="E225" s="147" t="s">
        <v>260</v>
      </c>
      <c r="F225" s="143">
        <v>8</v>
      </c>
      <c r="G225" s="144">
        <v>71.34</v>
      </c>
      <c r="H225" s="144">
        <v>4.7</v>
      </c>
      <c r="I225" s="136">
        <f t="shared" si="11"/>
        <v>84.04</v>
      </c>
      <c r="J225" s="145">
        <v>6</v>
      </c>
      <c r="K225" s="146">
        <v>25</v>
      </c>
      <c r="L225" s="139">
        <f t="shared" si="9"/>
        <v>0.24</v>
      </c>
      <c r="M225" s="145">
        <v>20</v>
      </c>
      <c r="N225" s="146">
        <v>151</v>
      </c>
      <c r="O225" s="140">
        <f t="shared" si="10"/>
        <v>0.13245033112582782</v>
      </c>
      <c r="P225" s="42"/>
    </row>
    <row r="226" spans="1:16" ht="17.45" customHeight="1" x14ac:dyDescent="0.15">
      <c r="A226" s="38">
        <v>223</v>
      </c>
      <c r="B226" s="141">
        <v>2019015149</v>
      </c>
      <c r="C226" s="142" t="s">
        <v>274</v>
      </c>
      <c r="D226" s="142" t="s">
        <v>248</v>
      </c>
      <c r="E226" s="142" t="s">
        <v>256</v>
      </c>
      <c r="F226" s="143">
        <v>9.1</v>
      </c>
      <c r="G226" s="144">
        <v>69.8</v>
      </c>
      <c r="H226" s="144">
        <v>5</v>
      </c>
      <c r="I226" s="136">
        <f t="shared" si="11"/>
        <v>83.899999999999991</v>
      </c>
      <c r="J226" s="145">
        <v>4</v>
      </c>
      <c r="K226" s="146">
        <v>25</v>
      </c>
      <c r="L226" s="139">
        <f t="shared" si="9"/>
        <v>0.16</v>
      </c>
      <c r="M226" s="145">
        <v>21</v>
      </c>
      <c r="N226" s="146">
        <v>151</v>
      </c>
      <c r="O226" s="140">
        <f t="shared" si="10"/>
        <v>0.13907284768211919</v>
      </c>
      <c r="P226" s="42"/>
    </row>
    <row r="227" spans="1:16" ht="17.45" customHeight="1" x14ac:dyDescent="0.15">
      <c r="A227" s="38">
        <v>224</v>
      </c>
      <c r="B227" s="141">
        <v>2019015055</v>
      </c>
      <c r="C227" s="142" t="s">
        <v>275</v>
      </c>
      <c r="D227" s="142" t="s">
        <v>248</v>
      </c>
      <c r="E227" s="142" t="s">
        <v>249</v>
      </c>
      <c r="F227" s="143">
        <v>8.1</v>
      </c>
      <c r="G227" s="144">
        <v>70.22</v>
      </c>
      <c r="H227" s="144">
        <v>5.4</v>
      </c>
      <c r="I227" s="136">
        <f t="shared" si="11"/>
        <v>83.72</v>
      </c>
      <c r="J227" s="145">
        <v>8</v>
      </c>
      <c r="K227" s="146">
        <v>26</v>
      </c>
      <c r="L227" s="139">
        <f t="shared" si="9"/>
        <v>0.30769230769230771</v>
      </c>
      <c r="M227" s="145">
        <v>22</v>
      </c>
      <c r="N227" s="146">
        <v>151</v>
      </c>
      <c r="O227" s="140">
        <f t="shared" si="10"/>
        <v>0.14569536423841059</v>
      </c>
      <c r="P227" s="42"/>
    </row>
    <row r="228" spans="1:16" ht="17.45" customHeight="1" x14ac:dyDescent="0.15">
      <c r="A228" s="38">
        <v>225</v>
      </c>
      <c r="B228" s="141">
        <v>2019015081</v>
      </c>
      <c r="C228" s="142" t="s">
        <v>276</v>
      </c>
      <c r="D228" s="142" t="s">
        <v>248</v>
      </c>
      <c r="E228" s="142" t="s">
        <v>265</v>
      </c>
      <c r="F228" s="143">
        <v>8.8000000000000007</v>
      </c>
      <c r="G228" s="144">
        <v>68.89</v>
      </c>
      <c r="H228" s="144">
        <v>6</v>
      </c>
      <c r="I228" s="136">
        <f t="shared" si="11"/>
        <v>83.69</v>
      </c>
      <c r="J228" s="145">
        <v>2</v>
      </c>
      <c r="K228" s="146">
        <v>24</v>
      </c>
      <c r="L228" s="139">
        <f t="shared" si="9"/>
        <v>8.3333333333333329E-2</v>
      </c>
      <c r="M228" s="145">
        <v>23</v>
      </c>
      <c r="N228" s="146">
        <v>151</v>
      </c>
      <c r="O228" s="140">
        <f t="shared" si="10"/>
        <v>0.15231788079470199</v>
      </c>
      <c r="P228" s="42"/>
    </row>
    <row r="229" spans="1:16" ht="17.45" customHeight="1" x14ac:dyDescent="0.15">
      <c r="A229" s="38">
        <v>226</v>
      </c>
      <c r="B229" s="148">
        <v>2019015111</v>
      </c>
      <c r="C229" s="142" t="s">
        <v>277</v>
      </c>
      <c r="D229" s="142" t="s">
        <v>248</v>
      </c>
      <c r="E229" s="147" t="s">
        <v>260</v>
      </c>
      <c r="F229" s="143">
        <v>7.9</v>
      </c>
      <c r="G229" s="144">
        <v>71.13</v>
      </c>
      <c r="H229" s="144">
        <v>4.5999999999999996</v>
      </c>
      <c r="I229" s="136">
        <f t="shared" si="11"/>
        <v>83.63</v>
      </c>
      <c r="J229" s="145">
        <v>7</v>
      </c>
      <c r="K229" s="146">
        <v>25</v>
      </c>
      <c r="L229" s="139">
        <f t="shared" si="9"/>
        <v>0.28000000000000003</v>
      </c>
      <c r="M229" s="145">
        <v>24</v>
      </c>
      <c r="N229" s="146">
        <v>151</v>
      </c>
      <c r="O229" s="140">
        <f t="shared" si="10"/>
        <v>0.15894039735099338</v>
      </c>
      <c r="P229" s="42"/>
    </row>
    <row r="230" spans="1:16" ht="17.45" customHeight="1" x14ac:dyDescent="0.15">
      <c r="A230" s="38">
        <v>227</v>
      </c>
      <c r="B230" s="141">
        <v>2019015050</v>
      </c>
      <c r="C230" s="142" t="s">
        <v>278</v>
      </c>
      <c r="D230" s="142" t="s">
        <v>248</v>
      </c>
      <c r="E230" s="142" t="s">
        <v>249</v>
      </c>
      <c r="F230" s="143">
        <v>8.1999999999999993</v>
      </c>
      <c r="G230" s="144">
        <v>70.09</v>
      </c>
      <c r="H230" s="144">
        <v>5.25</v>
      </c>
      <c r="I230" s="136">
        <f t="shared" si="11"/>
        <v>83.54</v>
      </c>
      <c r="J230" s="145">
        <v>9</v>
      </c>
      <c r="K230" s="146">
        <v>26</v>
      </c>
      <c r="L230" s="139">
        <f t="shared" si="9"/>
        <v>0.34615384615384615</v>
      </c>
      <c r="M230" s="145">
        <v>25</v>
      </c>
      <c r="N230" s="146">
        <v>151</v>
      </c>
      <c r="O230" s="140">
        <f t="shared" si="10"/>
        <v>0.16556291390728478</v>
      </c>
      <c r="P230" s="42"/>
    </row>
    <row r="231" spans="1:16" ht="17.45" customHeight="1" x14ac:dyDescent="0.15">
      <c r="A231" s="38">
        <v>228</v>
      </c>
      <c r="B231" s="141">
        <v>2019015037</v>
      </c>
      <c r="C231" s="142" t="s">
        <v>279</v>
      </c>
      <c r="D231" s="142" t="s">
        <v>248</v>
      </c>
      <c r="E231" s="142" t="s">
        <v>252</v>
      </c>
      <c r="F231" s="143">
        <v>9</v>
      </c>
      <c r="G231" s="144">
        <v>69.900000000000006</v>
      </c>
      <c r="H231" s="144">
        <v>4.5</v>
      </c>
      <c r="I231" s="136">
        <f t="shared" si="11"/>
        <v>83.4</v>
      </c>
      <c r="J231" s="145">
        <v>3</v>
      </c>
      <c r="K231" s="146">
        <v>26</v>
      </c>
      <c r="L231" s="139">
        <f t="shared" si="9"/>
        <v>0.11538461538461539</v>
      </c>
      <c r="M231" s="145">
        <v>26</v>
      </c>
      <c r="N231" s="146">
        <v>151</v>
      </c>
      <c r="O231" s="140">
        <f t="shared" si="10"/>
        <v>0.17218543046357615</v>
      </c>
      <c r="P231" s="42"/>
    </row>
    <row r="232" spans="1:16" ht="17.45" customHeight="1" x14ac:dyDescent="0.15">
      <c r="A232" s="38">
        <v>229</v>
      </c>
      <c r="B232" s="141">
        <v>2019015127</v>
      </c>
      <c r="C232" s="142" t="s">
        <v>280</v>
      </c>
      <c r="D232" s="142" t="s">
        <v>248</v>
      </c>
      <c r="E232" s="142" t="s">
        <v>271</v>
      </c>
      <c r="F232" s="143">
        <v>8.6999999999999993</v>
      </c>
      <c r="G232" s="144">
        <v>70</v>
      </c>
      <c r="H232" s="144">
        <v>4.7</v>
      </c>
      <c r="I232" s="136">
        <f t="shared" si="11"/>
        <v>83.4</v>
      </c>
      <c r="J232" s="145">
        <v>2</v>
      </c>
      <c r="K232" s="146">
        <v>25</v>
      </c>
      <c r="L232" s="139">
        <f t="shared" si="9"/>
        <v>0.08</v>
      </c>
      <c r="M232" s="145">
        <v>27</v>
      </c>
      <c r="N232" s="146">
        <v>151</v>
      </c>
      <c r="O232" s="140">
        <f t="shared" si="10"/>
        <v>0.17880794701986755</v>
      </c>
      <c r="P232" s="42"/>
    </row>
    <row r="233" spans="1:16" ht="17.45" customHeight="1" x14ac:dyDescent="0.15">
      <c r="A233" s="38">
        <v>230</v>
      </c>
      <c r="B233" s="141">
        <v>2019015167</v>
      </c>
      <c r="C233" s="142" t="s">
        <v>281</v>
      </c>
      <c r="D233" s="142" t="s">
        <v>248</v>
      </c>
      <c r="E233" s="142" t="s">
        <v>256</v>
      </c>
      <c r="F233" s="143">
        <v>8.6</v>
      </c>
      <c r="G233" s="144">
        <v>69.3</v>
      </c>
      <c r="H233" s="144">
        <v>5.5</v>
      </c>
      <c r="I233" s="136">
        <f t="shared" si="11"/>
        <v>83.399999999999991</v>
      </c>
      <c r="J233" s="145">
        <v>5</v>
      </c>
      <c r="K233" s="146">
        <v>25</v>
      </c>
      <c r="L233" s="139">
        <f t="shared" si="9"/>
        <v>0.2</v>
      </c>
      <c r="M233" s="145">
        <v>28</v>
      </c>
      <c r="N233" s="146">
        <v>151</v>
      </c>
      <c r="O233" s="140">
        <f t="shared" si="10"/>
        <v>0.18543046357615894</v>
      </c>
      <c r="P233" s="42"/>
    </row>
    <row r="234" spans="1:16" ht="17.45" customHeight="1" x14ac:dyDescent="0.15">
      <c r="A234" s="38">
        <v>231</v>
      </c>
      <c r="B234" s="141">
        <v>2019015045</v>
      </c>
      <c r="C234" s="142" t="s">
        <v>282</v>
      </c>
      <c r="D234" s="142" t="s">
        <v>248</v>
      </c>
      <c r="E234" s="142" t="s">
        <v>249</v>
      </c>
      <c r="F234" s="143">
        <v>9</v>
      </c>
      <c r="G234" s="144">
        <v>68.64</v>
      </c>
      <c r="H234" s="144">
        <v>5.75</v>
      </c>
      <c r="I234" s="136">
        <f t="shared" si="11"/>
        <v>83.39</v>
      </c>
      <c r="J234" s="145">
        <v>10</v>
      </c>
      <c r="K234" s="146">
        <v>26</v>
      </c>
      <c r="L234" s="139">
        <f t="shared" si="9"/>
        <v>0.38461538461538464</v>
      </c>
      <c r="M234" s="145">
        <v>29</v>
      </c>
      <c r="N234" s="146">
        <v>151</v>
      </c>
      <c r="O234" s="140">
        <f t="shared" si="10"/>
        <v>0.19205298013245034</v>
      </c>
      <c r="P234" s="42"/>
    </row>
    <row r="235" spans="1:16" ht="17.45" customHeight="1" x14ac:dyDescent="0.15">
      <c r="A235" s="38">
        <v>232</v>
      </c>
      <c r="B235" s="141">
        <v>2019015089</v>
      </c>
      <c r="C235" s="142" t="s">
        <v>283</v>
      </c>
      <c r="D235" s="142" t="s">
        <v>248</v>
      </c>
      <c r="E235" s="142" t="s">
        <v>265</v>
      </c>
      <c r="F235" s="143">
        <v>8.4</v>
      </c>
      <c r="G235" s="144">
        <v>70.3</v>
      </c>
      <c r="H235" s="144">
        <v>4.6500000000000004</v>
      </c>
      <c r="I235" s="136">
        <f t="shared" si="11"/>
        <v>83.350000000000009</v>
      </c>
      <c r="J235" s="145">
        <v>3</v>
      </c>
      <c r="K235" s="146">
        <v>24</v>
      </c>
      <c r="L235" s="139">
        <f t="shared" ref="L235:L298" si="12">IFERROR(J235/K235,"")</f>
        <v>0.125</v>
      </c>
      <c r="M235" s="145">
        <v>30</v>
      </c>
      <c r="N235" s="146">
        <v>151</v>
      </c>
      <c r="O235" s="140">
        <f t="shared" ref="O235:O298" si="13">IFERROR(M235/N235,"")</f>
        <v>0.19867549668874171</v>
      </c>
      <c r="P235" s="42"/>
    </row>
    <row r="236" spans="1:16" ht="17.45" customHeight="1" x14ac:dyDescent="0.15">
      <c r="A236" s="38">
        <v>233</v>
      </c>
      <c r="B236" s="141">
        <v>2019015154</v>
      </c>
      <c r="C236" s="142" t="s">
        <v>284</v>
      </c>
      <c r="D236" s="142" t="s">
        <v>248</v>
      </c>
      <c r="E236" s="142" t="s">
        <v>256</v>
      </c>
      <c r="F236" s="143">
        <v>8.4</v>
      </c>
      <c r="G236" s="144">
        <v>69.91</v>
      </c>
      <c r="H236" s="144">
        <v>5</v>
      </c>
      <c r="I236" s="136">
        <f t="shared" si="11"/>
        <v>83.31</v>
      </c>
      <c r="J236" s="145">
        <v>6</v>
      </c>
      <c r="K236" s="146">
        <v>25</v>
      </c>
      <c r="L236" s="139">
        <f t="shared" si="12"/>
        <v>0.24</v>
      </c>
      <c r="M236" s="145">
        <v>31</v>
      </c>
      <c r="N236" s="146">
        <v>151</v>
      </c>
      <c r="O236" s="140">
        <f t="shared" si="13"/>
        <v>0.20529801324503311</v>
      </c>
      <c r="P236" s="42"/>
    </row>
    <row r="237" spans="1:16" ht="17.45" customHeight="1" x14ac:dyDescent="0.15">
      <c r="A237" s="38">
        <v>234</v>
      </c>
      <c r="B237" s="141">
        <v>2019015163</v>
      </c>
      <c r="C237" s="142" t="s">
        <v>285</v>
      </c>
      <c r="D237" s="142" t="s">
        <v>248</v>
      </c>
      <c r="E237" s="142" t="s">
        <v>256</v>
      </c>
      <c r="F237" s="143">
        <v>9</v>
      </c>
      <c r="G237" s="144">
        <v>68.3</v>
      </c>
      <c r="H237" s="144">
        <v>5.95</v>
      </c>
      <c r="I237" s="136">
        <f t="shared" si="11"/>
        <v>83.25</v>
      </c>
      <c r="J237" s="145">
        <v>7</v>
      </c>
      <c r="K237" s="146">
        <v>25</v>
      </c>
      <c r="L237" s="139">
        <f t="shared" si="12"/>
        <v>0.28000000000000003</v>
      </c>
      <c r="M237" s="145">
        <v>32</v>
      </c>
      <c r="N237" s="146">
        <v>151</v>
      </c>
      <c r="O237" s="140">
        <f t="shared" si="13"/>
        <v>0.2119205298013245</v>
      </c>
      <c r="P237" s="42"/>
    </row>
    <row r="238" spans="1:16" ht="17.45" customHeight="1" x14ac:dyDescent="0.15">
      <c r="A238" s="38">
        <v>235</v>
      </c>
      <c r="B238" s="141">
        <v>2019015025</v>
      </c>
      <c r="C238" s="142" t="s">
        <v>286</v>
      </c>
      <c r="D238" s="142" t="s">
        <v>248</v>
      </c>
      <c r="E238" s="142" t="s">
        <v>252</v>
      </c>
      <c r="F238" s="143">
        <v>8.1999999999999993</v>
      </c>
      <c r="G238" s="144">
        <v>69.209999999999994</v>
      </c>
      <c r="H238" s="144">
        <v>5.8</v>
      </c>
      <c r="I238" s="136">
        <f t="shared" si="11"/>
        <v>83.21</v>
      </c>
      <c r="J238" s="145">
        <v>4</v>
      </c>
      <c r="K238" s="149">
        <v>26</v>
      </c>
      <c r="L238" s="139">
        <f t="shared" si="12"/>
        <v>0.15384615384615385</v>
      </c>
      <c r="M238" s="145">
        <v>33</v>
      </c>
      <c r="N238" s="146">
        <v>151</v>
      </c>
      <c r="O238" s="140">
        <f t="shared" si="13"/>
        <v>0.2185430463576159</v>
      </c>
      <c r="P238" s="42"/>
    </row>
    <row r="239" spans="1:16" ht="17.45" customHeight="1" x14ac:dyDescent="0.15">
      <c r="A239" s="38">
        <v>236</v>
      </c>
      <c r="B239" s="141">
        <v>2019015092</v>
      </c>
      <c r="C239" s="142" t="s">
        <v>287</v>
      </c>
      <c r="D239" s="142" t="s">
        <v>248</v>
      </c>
      <c r="E239" s="142" t="s">
        <v>265</v>
      </c>
      <c r="F239" s="143">
        <v>8.5</v>
      </c>
      <c r="G239" s="144">
        <v>69.680000000000007</v>
      </c>
      <c r="H239" s="144">
        <v>5</v>
      </c>
      <c r="I239" s="136">
        <f t="shared" si="11"/>
        <v>83.18</v>
      </c>
      <c r="J239" s="145">
        <v>4</v>
      </c>
      <c r="K239" s="146">
        <v>24</v>
      </c>
      <c r="L239" s="139">
        <f t="shared" si="12"/>
        <v>0.16666666666666666</v>
      </c>
      <c r="M239" s="145">
        <v>34</v>
      </c>
      <c r="N239" s="146">
        <v>151</v>
      </c>
      <c r="O239" s="140">
        <f t="shared" si="13"/>
        <v>0.2251655629139073</v>
      </c>
      <c r="P239" s="42"/>
    </row>
    <row r="240" spans="1:16" ht="17.45" customHeight="1" x14ac:dyDescent="0.15">
      <c r="A240" s="38">
        <v>237</v>
      </c>
      <c r="B240" s="141">
        <v>2019015070</v>
      </c>
      <c r="C240" s="142" t="s">
        <v>288</v>
      </c>
      <c r="D240" s="142" t="s">
        <v>248</v>
      </c>
      <c r="E240" s="142" t="s">
        <v>265</v>
      </c>
      <c r="F240" s="143">
        <v>9.1</v>
      </c>
      <c r="G240" s="144">
        <v>68.08</v>
      </c>
      <c r="H240" s="144">
        <v>6</v>
      </c>
      <c r="I240" s="136">
        <f t="shared" si="11"/>
        <v>83.179999999999993</v>
      </c>
      <c r="J240" s="145">
        <v>5</v>
      </c>
      <c r="K240" s="146">
        <v>24</v>
      </c>
      <c r="L240" s="139">
        <f t="shared" si="12"/>
        <v>0.20833333333333334</v>
      </c>
      <c r="M240" s="145">
        <v>35</v>
      </c>
      <c r="N240" s="146">
        <v>151</v>
      </c>
      <c r="O240" s="140">
        <f t="shared" si="13"/>
        <v>0.23178807947019867</v>
      </c>
      <c r="P240" s="42"/>
    </row>
    <row r="241" spans="1:16" ht="17.45" customHeight="1" x14ac:dyDescent="0.15">
      <c r="A241" s="38">
        <v>238</v>
      </c>
      <c r="B241" s="141">
        <v>2019015028</v>
      </c>
      <c r="C241" s="142" t="s">
        <v>289</v>
      </c>
      <c r="D241" s="142" t="s">
        <v>248</v>
      </c>
      <c r="E241" s="142" t="s">
        <v>252</v>
      </c>
      <c r="F241" s="143">
        <v>8.3000000000000007</v>
      </c>
      <c r="G241" s="144">
        <v>69.97</v>
      </c>
      <c r="H241" s="144">
        <v>4.9000000000000004</v>
      </c>
      <c r="I241" s="136">
        <f t="shared" si="11"/>
        <v>83.17</v>
      </c>
      <c r="J241" s="145">
        <v>5</v>
      </c>
      <c r="K241" s="146">
        <v>26</v>
      </c>
      <c r="L241" s="139">
        <f t="shared" si="12"/>
        <v>0.19230769230769232</v>
      </c>
      <c r="M241" s="145">
        <v>36</v>
      </c>
      <c r="N241" s="146">
        <v>151</v>
      </c>
      <c r="O241" s="140">
        <f t="shared" si="13"/>
        <v>0.23841059602649006</v>
      </c>
      <c r="P241" s="42"/>
    </row>
    <row r="242" spans="1:16" ht="17.45" customHeight="1" x14ac:dyDescent="0.15">
      <c r="A242" s="38">
        <v>239</v>
      </c>
      <c r="B242" s="141">
        <v>2019015088</v>
      </c>
      <c r="C242" s="142" t="s">
        <v>290</v>
      </c>
      <c r="D242" s="142" t="s">
        <v>248</v>
      </c>
      <c r="E242" s="142" t="s">
        <v>265</v>
      </c>
      <c r="F242" s="143">
        <v>8.4</v>
      </c>
      <c r="G242" s="144">
        <v>69.77</v>
      </c>
      <c r="H242" s="144">
        <v>4.9000000000000004</v>
      </c>
      <c r="I242" s="136">
        <f t="shared" si="11"/>
        <v>83.070000000000007</v>
      </c>
      <c r="J242" s="145">
        <v>6</v>
      </c>
      <c r="K242" s="146">
        <v>24</v>
      </c>
      <c r="L242" s="139">
        <f t="shared" si="12"/>
        <v>0.25</v>
      </c>
      <c r="M242" s="145">
        <v>37</v>
      </c>
      <c r="N242" s="146">
        <v>151</v>
      </c>
      <c r="O242" s="140">
        <f t="shared" si="13"/>
        <v>0.24503311258278146</v>
      </c>
      <c r="P242" s="42"/>
    </row>
    <row r="243" spans="1:16" ht="17.45" customHeight="1" x14ac:dyDescent="0.15">
      <c r="A243" s="38">
        <v>240</v>
      </c>
      <c r="B243" s="141">
        <v>2019015063</v>
      </c>
      <c r="C243" s="142" t="s">
        <v>291</v>
      </c>
      <c r="D243" s="142" t="s">
        <v>248</v>
      </c>
      <c r="E243" s="142" t="s">
        <v>249</v>
      </c>
      <c r="F243" s="143">
        <v>8.4</v>
      </c>
      <c r="G243" s="144">
        <v>69.61</v>
      </c>
      <c r="H243" s="144">
        <v>4.9000000000000004</v>
      </c>
      <c r="I243" s="136">
        <f t="shared" si="11"/>
        <v>82.910000000000011</v>
      </c>
      <c r="J243" s="145">
        <v>11</v>
      </c>
      <c r="K243" s="146">
        <v>26</v>
      </c>
      <c r="L243" s="139">
        <f t="shared" si="12"/>
        <v>0.42307692307692307</v>
      </c>
      <c r="M243" s="145">
        <v>38</v>
      </c>
      <c r="N243" s="146">
        <v>151</v>
      </c>
      <c r="O243" s="140">
        <f t="shared" si="13"/>
        <v>0.25165562913907286</v>
      </c>
      <c r="P243" s="42"/>
    </row>
    <row r="244" spans="1:16" ht="17.45" customHeight="1" x14ac:dyDescent="0.15">
      <c r="A244" s="38">
        <v>241</v>
      </c>
      <c r="B244" s="148">
        <v>2019015104</v>
      </c>
      <c r="C244" s="142" t="s">
        <v>292</v>
      </c>
      <c r="D244" s="142" t="s">
        <v>248</v>
      </c>
      <c r="E244" s="147" t="s">
        <v>260</v>
      </c>
      <c r="F244" s="143">
        <v>8</v>
      </c>
      <c r="G244" s="144">
        <v>69.34</v>
      </c>
      <c r="H244" s="144">
        <v>5.4</v>
      </c>
      <c r="I244" s="136">
        <f t="shared" si="11"/>
        <v>82.740000000000009</v>
      </c>
      <c r="J244" s="145">
        <v>8</v>
      </c>
      <c r="K244" s="146">
        <v>25</v>
      </c>
      <c r="L244" s="139">
        <f t="shared" si="12"/>
        <v>0.32</v>
      </c>
      <c r="M244" s="145">
        <v>39</v>
      </c>
      <c r="N244" s="146">
        <v>151</v>
      </c>
      <c r="O244" s="140">
        <f t="shared" si="13"/>
        <v>0.25827814569536423</v>
      </c>
      <c r="P244" s="42"/>
    </row>
    <row r="245" spans="1:16" ht="17.45" customHeight="1" x14ac:dyDescent="0.15">
      <c r="A245" s="38">
        <v>242</v>
      </c>
      <c r="B245" s="141">
        <v>2019015065</v>
      </c>
      <c r="C245" s="142" t="s">
        <v>293</v>
      </c>
      <c r="D245" s="142" t="s">
        <v>248</v>
      </c>
      <c r="E245" s="142" t="s">
        <v>249</v>
      </c>
      <c r="F245" s="143">
        <v>8.1</v>
      </c>
      <c r="G245" s="144">
        <v>69.08</v>
      </c>
      <c r="H245" s="144">
        <v>5.35</v>
      </c>
      <c r="I245" s="136">
        <f t="shared" si="11"/>
        <v>82.529999999999987</v>
      </c>
      <c r="J245" s="145">
        <v>12</v>
      </c>
      <c r="K245" s="146">
        <v>26</v>
      </c>
      <c r="L245" s="139">
        <f t="shared" si="12"/>
        <v>0.46153846153846156</v>
      </c>
      <c r="M245" s="145">
        <v>40</v>
      </c>
      <c r="N245" s="146">
        <v>151</v>
      </c>
      <c r="O245" s="140">
        <f t="shared" si="13"/>
        <v>0.26490066225165565</v>
      </c>
      <c r="P245" s="42"/>
    </row>
    <row r="246" spans="1:16" ht="17.45" customHeight="1" x14ac:dyDescent="0.15">
      <c r="A246" s="38">
        <v>243</v>
      </c>
      <c r="B246" s="141">
        <v>2019015034</v>
      </c>
      <c r="C246" s="142" t="s">
        <v>294</v>
      </c>
      <c r="D246" s="142" t="s">
        <v>248</v>
      </c>
      <c r="E246" s="142" t="s">
        <v>252</v>
      </c>
      <c r="F246" s="143">
        <v>9.3000000000000007</v>
      </c>
      <c r="G246" s="144">
        <v>69.5</v>
      </c>
      <c r="H246" s="144">
        <v>3.55</v>
      </c>
      <c r="I246" s="136">
        <f t="shared" si="11"/>
        <v>82.35</v>
      </c>
      <c r="J246" s="145">
        <v>6</v>
      </c>
      <c r="K246" s="149">
        <v>26</v>
      </c>
      <c r="L246" s="139">
        <f t="shared" si="12"/>
        <v>0.23076923076923078</v>
      </c>
      <c r="M246" s="145">
        <v>41</v>
      </c>
      <c r="N246" s="146">
        <v>151</v>
      </c>
      <c r="O246" s="140">
        <f t="shared" si="13"/>
        <v>0.27152317880794702</v>
      </c>
      <c r="P246" s="42"/>
    </row>
    <row r="247" spans="1:16" ht="17.45" customHeight="1" x14ac:dyDescent="0.15">
      <c r="A247" s="38">
        <v>244</v>
      </c>
      <c r="B247" s="141">
        <v>2019015071</v>
      </c>
      <c r="C247" s="142" t="s">
        <v>295</v>
      </c>
      <c r="D247" s="142" t="s">
        <v>248</v>
      </c>
      <c r="E247" s="142" t="s">
        <v>265</v>
      </c>
      <c r="F247" s="143">
        <v>7.5</v>
      </c>
      <c r="G247" s="144">
        <v>70.59</v>
      </c>
      <c r="H247" s="144">
        <v>4.25</v>
      </c>
      <c r="I247" s="136">
        <f t="shared" si="11"/>
        <v>82.34</v>
      </c>
      <c r="J247" s="145">
        <v>7</v>
      </c>
      <c r="K247" s="146">
        <v>24</v>
      </c>
      <c r="L247" s="139">
        <f t="shared" si="12"/>
        <v>0.29166666666666669</v>
      </c>
      <c r="M247" s="145">
        <v>42</v>
      </c>
      <c r="N247" s="146">
        <v>151</v>
      </c>
      <c r="O247" s="140">
        <f t="shared" si="13"/>
        <v>0.27814569536423839</v>
      </c>
      <c r="P247" s="42"/>
    </row>
    <row r="248" spans="1:16" ht="17.45" customHeight="1" x14ac:dyDescent="0.15">
      <c r="A248" s="38">
        <v>245</v>
      </c>
      <c r="B248" s="141">
        <v>2019015077</v>
      </c>
      <c r="C248" s="142" t="s">
        <v>296</v>
      </c>
      <c r="D248" s="142" t="s">
        <v>248</v>
      </c>
      <c r="E248" s="142" t="s">
        <v>265</v>
      </c>
      <c r="F248" s="143">
        <v>8.6</v>
      </c>
      <c r="G248" s="144">
        <v>67.86</v>
      </c>
      <c r="H248" s="144">
        <v>5.7</v>
      </c>
      <c r="I248" s="136">
        <f t="shared" si="11"/>
        <v>82.16</v>
      </c>
      <c r="J248" s="145">
        <v>8</v>
      </c>
      <c r="K248" s="146">
        <v>24</v>
      </c>
      <c r="L248" s="139">
        <f t="shared" si="12"/>
        <v>0.33333333333333331</v>
      </c>
      <c r="M248" s="145">
        <v>43</v>
      </c>
      <c r="N248" s="146">
        <v>151</v>
      </c>
      <c r="O248" s="140">
        <f t="shared" si="13"/>
        <v>0.28476821192052981</v>
      </c>
      <c r="P248" s="42"/>
    </row>
    <row r="249" spans="1:16" ht="17.45" customHeight="1" x14ac:dyDescent="0.15">
      <c r="A249" s="38">
        <v>246</v>
      </c>
      <c r="B249" s="141">
        <v>2019015084</v>
      </c>
      <c r="C249" s="142" t="s">
        <v>297</v>
      </c>
      <c r="D249" s="142" t="s">
        <v>248</v>
      </c>
      <c r="E249" s="142" t="s">
        <v>265</v>
      </c>
      <c r="F249" s="143">
        <v>9.1</v>
      </c>
      <c r="G249" s="144">
        <v>68.08</v>
      </c>
      <c r="H249" s="144">
        <v>4.9000000000000004</v>
      </c>
      <c r="I249" s="136">
        <f t="shared" si="11"/>
        <v>82.08</v>
      </c>
      <c r="J249" s="145">
        <v>9</v>
      </c>
      <c r="K249" s="146">
        <v>24</v>
      </c>
      <c r="L249" s="139">
        <f t="shared" si="12"/>
        <v>0.375</v>
      </c>
      <c r="M249" s="145">
        <v>44</v>
      </c>
      <c r="N249" s="146">
        <v>151</v>
      </c>
      <c r="O249" s="140">
        <f t="shared" si="13"/>
        <v>0.29139072847682118</v>
      </c>
      <c r="P249" s="42"/>
    </row>
    <row r="250" spans="1:16" ht="17.45" customHeight="1" x14ac:dyDescent="0.15">
      <c r="A250" s="38">
        <v>247</v>
      </c>
      <c r="B250" s="141">
        <v>2019015083</v>
      </c>
      <c r="C250" s="142" t="s">
        <v>298</v>
      </c>
      <c r="D250" s="142" t="s">
        <v>248</v>
      </c>
      <c r="E250" s="142" t="s">
        <v>265</v>
      </c>
      <c r="F250" s="143">
        <v>8.3000000000000007</v>
      </c>
      <c r="G250" s="144">
        <v>67.3</v>
      </c>
      <c r="H250" s="144">
        <v>6.35</v>
      </c>
      <c r="I250" s="136">
        <f t="shared" si="11"/>
        <v>81.949999999999989</v>
      </c>
      <c r="J250" s="145">
        <v>10</v>
      </c>
      <c r="K250" s="146">
        <v>24</v>
      </c>
      <c r="L250" s="139">
        <f t="shared" si="12"/>
        <v>0.41666666666666669</v>
      </c>
      <c r="M250" s="145">
        <v>45</v>
      </c>
      <c r="N250" s="146">
        <v>151</v>
      </c>
      <c r="O250" s="140">
        <f t="shared" si="13"/>
        <v>0.29801324503311261</v>
      </c>
      <c r="P250" s="42"/>
    </row>
    <row r="251" spans="1:16" ht="17.45" customHeight="1" x14ac:dyDescent="0.15">
      <c r="A251" s="38">
        <v>248</v>
      </c>
      <c r="B251" s="141">
        <v>2019015153</v>
      </c>
      <c r="C251" s="142" t="s">
        <v>299</v>
      </c>
      <c r="D251" s="142" t="s">
        <v>248</v>
      </c>
      <c r="E251" s="142" t="s">
        <v>256</v>
      </c>
      <c r="F251" s="143">
        <v>8.9</v>
      </c>
      <c r="G251" s="144">
        <v>67.59</v>
      </c>
      <c r="H251" s="144">
        <v>5.4</v>
      </c>
      <c r="I251" s="136">
        <f t="shared" si="11"/>
        <v>81.890000000000015</v>
      </c>
      <c r="J251" s="145">
        <v>8</v>
      </c>
      <c r="K251" s="146">
        <v>25</v>
      </c>
      <c r="L251" s="139">
        <f t="shared" si="12"/>
        <v>0.32</v>
      </c>
      <c r="M251" s="145">
        <v>46</v>
      </c>
      <c r="N251" s="146">
        <v>151</v>
      </c>
      <c r="O251" s="140">
        <f t="shared" si="13"/>
        <v>0.30463576158940397</v>
      </c>
      <c r="P251" s="42"/>
    </row>
    <row r="252" spans="1:16" ht="17.45" customHeight="1" x14ac:dyDescent="0.15">
      <c r="A252" s="38">
        <v>249</v>
      </c>
      <c r="B252" s="141">
        <v>2019015047</v>
      </c>
      <c r="C252" s="142" t="s">
        <v>300</v>
      </c>
      <c r="D252" s="142" t="s">
        <v>248</v>
      </c>
      <c r="E252" s="142" t="s">
        <v>249</v>
      </c>
      <c r="F252" s="143">
        <v>9.1</v>
      </c>
      <c r="G252" s="144">
        <v>67.099999999999994</v>
      </c>
      <c r="H252" s="144">
        <v>5.65</v>
      </c>
      <c r="I252" s="136">
        <f t="shared" si="11"/>
        <v>81.849999999999994</v>
      </c>
      <c r="J252" s="145">
        <v>13</v>
      </c>
      <c r="K252" s="146">
        <v>26</v>
      </c>
      <c r="L252" s="139">
        <f t="shared" si="12"/>
        <v>0.5</v>
      </c>
      <c r="M252" s="145">
        <v>47</v>
      </c>
      <c r="N252" s="146">
        <v>151</v>
      </c>
      <c r="O252" s="140">
        <f t="shared" si="13"/>
        <v>0.31125827814569534</v>
      </c>
      <c r="P252" s="42"/>
    </row>
    <row r="253" spans="1:16" ht="17.45" customHeight="1" x14ac:dyDescent="0.15">
      <c r="A253" s="38">
        <v>250</v>
      </c>
      <c r="B253" s="141">
        <v>2019015022</v>
      </c>
      <c r="C253" s="142" t="s">
        <v>301</v>
      </c>
      <c r="D253" s="142" t="s">
        <v>248</v>
      </c>
      <c r="E253" s="142" t="s">
        <v>252</v>
      </c>
      <c r="F253" s="143">
        <v>9</v>
      </c>
      <c r="G253" s="144">
        <v>66.27</v>
      </c>
      <c r="H253" s="144">
        <v>6.4</v>
      </c>
      <c r="I253" s="136">
        <f t="shared" si="11"/>
        <v>81.67</v>
      </c>
      <c r="J253" s="145">
        <v>7</v>
      </c>
      <c r="K253" s="146">
        <v>26</v>
      </c>
      <c r="L253" s="139">
        <f t="shared" si="12"/>
        <v>0.26923076923076922</v>
      </c>
      <c r="M253" s="145">
        <v>48</v>
      </c>
      <c r="N253" s="146">
        <v>151</v>
      </c>
      <c r="O253" s="140">
        <f t="shared" si="13"/>
        <v>0.31788079470198677</v>
      </c>
      <c r="P253" s="42"/>
    </row>
    <row r="254" spans="1:16" ht="17.45" customHeight="1" x14ac:dyDescent="0.15">
      <c r="A254" s="38">
        <v>251</v>
      </c>
      <c r="B254" s="141">
        <v>2019015018</v>
      </c>
      <c r="C254" s="142" t="s">
        <v>302</v>
      </c>
      <c r="D254" s="142" t="s">
        <v>248</v>
      </c>
      <c r="E254" s="142" t="s">
        <v>252</v>
      </c>
      <c r="F254" s="143">
        <v>9.3000000000000007</v>
      </c>
      <c r="G254" s="144">
        <v>65.900000000000006</v>
      </c>
      <c r="H254" s="144">
        <v>6.3</v>
      </c>
      <c r="I254" s="136">
        <f t="shared" si="11"/>
        <v>81.5</v>
      </c>
      <c r="J254" s="145">
        <v>8</v>
      </c>
      <c r="K254" s="149">
        <v>26</v>
      </c>
      <c r="L254" s="139">
        <f t="shared" si="12"/>
        <v>0.30769230769230771</v>
      </c>
      <c r="M254" s="145">
        <v>49</v>
      </c>
      <c r="N254" s="146">
        <v>151</v>
      </c>
      <c r="O254" s="140">
        <f t="shared" si="13"/>
        <v>0.32450331125827814</v>
      </c>
      <c r="P254" s="42"/>
    </row>
    <row r="255" spans="1:16" ht="17.45" customHeight="1" x14ac:dyDescent="0.15">
      <c r="A255" s="38">
        <v>252</v>
      </c>
      <c r="B255" s="141">
        <v>2019015125</v>
      </c>
      <c r="C255" s="142" t="s">
        <v>303</v>
      </c>
      <c r="D255" s="142" t="s">
        <v>248</v>
      </c>
      <c r="E255" s="142" t="s">
        <v>271</v>
      </c>
      <c r="F255" s="143">
        <v>7.8</v>
      </c>
      <c r="G255" s="144">
        <v>68.319999999999993</v>
      </c>
      <c r="H255" s="144">
        <v>5.35</v>
      </c>
      <c r="I255" s="136">
        <f t="shared" si="11"/>
        <v>81.469999999999985</v>
      </c>
      <c r="J255" s="145">
        <v>3</v>
      </c>
      <c r="K255" s="146">
        <v>25</v>
      </c>
      <c r="L255" s="139">
        <f t="shared" si="12"/>
        <v>0.12</v>
      </c>
      <c r="M255" s="145">
        <v>50</v>
      </c>
      <c r="N255" s="146">
        <v>151</v>
      </c>
      <c r="O255" s="140">
        <f t="shared" si="13"/>
        <v>0.33112582781456956</v>
      </c>
      <c r="P255" s="42"/>
    </row>
    <row r="256" spans="1:16" ht="17.45" customHeight="1" x14ac:dyDescent="0.15">
      <c r="A256" s="38">
        <v>253</v>
      </c>
      <c r="B256" s="141">
        <v>2019015156</v>
      </c>
      <c r="C256" s="142" t="s">
        <v>304</v>
      </c>
      <c r="D256" s="142" t="s">
        <v>248</v>
      </c>
      <c r="E256" s="142" t="s">
        <v>256</v>
      </c>
      <c r="F256" s="143">
        <v>9.1999999999999993</v>
      </c>
      <c r="G256" s="144">
        <v>66.73</v>
      </c>
      <c r="H256" s="144">
        <v>5.45</v>
      </c>
      <c r="I256" s="136">
        <f t="shared" si="11"/>
        <v>81.38000000000001</v>
      </c>
      <c r="J256" s="145">
        <v>9</v>
      </c>
      <c r="K256" s="146">
        <v>25</v>
      </c>
      <c r="L256" s="139">
        <f t="shared" si="12"/>
        <v>0.36</v>
      </c>
      <c r="M256" s="145">
        <v>51</v>
      </c>
      <c r="N256" s="146">
        <v>151</v>
      </c>
      <c r="O256" s="140">
        <f t="shared" si="13"/>
        <v>0.33774834437086093</v>
      </c>
      <c r="P256" s="42"/>
    </row>
    <row r="257" spans="1:16" ht="17.45" customHeight="1" x14ac:dyDescent="0.15">
      <c r="A257" s="38">
        <v>254</v>
      </c>
      <c r="B257" s="141">
        <v>2019015170</v>
      </c>
      <c r="C257" s="142" t="s">
        <v>305</v>
      </c>
      <c r="D257" s="142" t="s">
        <v>248</v>
      </c>
      <c r="E257" s="142" t="s">
        <v>256</v>
      </c>
      <c r="F257" s="143">
        <v>8.1</v>
      </c>
      <c r="G257" s="144">
        <v>67.45</v>
      </c>
      <c r="H257" s="144">
        <v>5.8</v>
      </c>
      <c r="I257" s="136">
        <f t="shared" si="11"/>
        <v>81.349999999999994</v>
      </c>
      <c r="J257" s="145">
        <v>10</v>
      </c>
      <c r="K257" s="146">
        <v>25</v>
      </c>
      <c r="L257" s="139">
        <f t="shared" si="12"/>
        <v>0.4</v>
      </c>
      <c r="M257" s="145">
        <v>52</v>
      </c>
      <c r="N257" s="146">
        <v>151</v>
      </c>
      <c r="O257" s="140">
        <f t="shared" si="13"/>
        <v>0.3443708609271523</v>
      </c>
      <c r="P257" s="42"/>
    </row>
    <row r="258" spans="1:16" ht="17.45" customHeight="1" x14ac:dyDescent="0.15">
      <c r="A258" s="38">
        <v>255</v>
      </c>
      <c r="B258" s="141">
        <v>2019015124</v>
      </c>
      <c r="C258" s="142" t="s">
        <v>306</v>
      </c>
      <c r="D258" s="142" t="s">
        <v>248</v>
      </c>
      <c r="E258" s="142" t="s">
        <v>271</v>
      </c>
      <c r="F258" s="143">
        <v>8.3000000000000007</v>
      </c>
      <c r="G258" s="144">
        <v>66.63</v>
      </c>
      <c r="H258" s="144">
        <v>6.35</v>
      </c>
      <c r="I258" s="136">
        <f t="shared" si="11"/>
        <v>81.279999999999987</v>
      </c>
      <c r="J258" s="145">
        <v>4</v>
      </c>
      <c r="K258" s="146">
        <v>25</v>
      </c>
      <c r="L258" s="139">
        <f t="shared" si="12"/>
        <v>0.16</v>
      </c>
      <c r="M258" s="145">
        <v>53</v>
      </c>
      <c r="N258" s="146">
        <v>151</v>
      </c>
      <c r="O258" s="140">
        <f t="shared" si="13"/>
        <v>0.35099337748344372</v>
      </c>
      <c r="P258" s="42"/>
    </row>
    <row r="259" spans="1:16" ht="17.45" customHeight="1" x14ac:dyDescent="0.15">
      <c r="A259" s="38">
        <v>256</v>
      </c>
      <c r="B259" s="141">
        <v>2019015151</v>
      </c>
      <c r="C259" s="142" t="s">
        <v>307</v>
      </c>
      <c r="D259" s="142" t="s">
        <v>248</v>
      </c>
      <c r="E259" s="142" t="s">
        <v>256</v>
      </c>
      <c r="F259" s="143">
        <v>8.6</v>
      </c>
      <c r="G259" s="144">
        <v>67.38</v>
      </c>
      <c r="H259" s="144">
        <v>5.3</v>
      </c>
      <c r="I259" s="136">
        <f t="shared" si="11"/>
        <v>81.279999999999987</v>
      </c>
      <c r="J259" s="145">
        <v>11</v>
      </c>
      <c r="K259" s="146">
        <v>25</v>
      </c>
      <c r="L259" s="139">
        <f t="shared" si="12"/>
        <v>0.44</v>
      </c>
      <c r="M259" s="145">
        <v>54</v>
      </c>
      <c r="N259" s="146">
        <v>151</v>
      </c>
      <c r="O259" s="140">
        <f t="shared" si="13"/>
        <v>0.35761589403973509</v>
      </c>
      <c r="P259" s="42"/>
    </row>
    <row r="260" spans="1:16" ht="17.45" customHeight="1" x14ac:dyDescent="0.15">
      <c r="A260" s="38">
        <v>257</v>
      </c>
      <c r="B260" s="141">
        <v>2019015129</v>
      </c>
      <c r="C260" s="142" t="s">
        <v>308</v>
      </c>
      <c r="D260" s="142" t="s">
        <v>248</v>
      </c>
      <c r="E260" s="142" t="s">
        <v>271</v>
      </c>
      <c r="F260" s="143">
        <v>7.8</v>
      </c>
      <c r="G260" s="144">
        <v>68.88</v>
      </c>
      <c r="H260" s="144">
        <v>4.4000000000000004</v>
      </c>
      <c r="I260" s="136">
        <f t="shared" ref="I260:I323" si="14">SUM(F260:H260)</f>
        <v>81.08</v>
      </c>
      <c r="J260" s="145">
        <v>5</v>
      </c>
      <c r="K260" s="146">
        <v>25</v>
      </c>
      <c r="L260" s="139">
        <f t="shared" si="12"/>
        <v>0.2</v>
      </c>
      <c r="M260" s="145">
        <v>55</v>
      </c>
      <c r="N260" s="146">
        <v>151</v>
      </c>
      <c r="O260" s="140">
        <f t="shared" si="13"/>
        <v>0.36423841059602646</v>
      </c>
      <c r="P260" s="42"/>
    </row>
    <row r="261" spans="1:16" ht="17.45" customHeight="1" x14ac:dyDescent="0.15">
      <c r="A261" s="38">
        <v>258</v>
      </c>
      <c r="B261" s="141">
        <v>2019015076</v>
      </c>
      <c r="C261" s="142" t="s">
        <v>309</v>
      </c>
      <c r="D261" s="142" t="s">
        <v>248</v>
      </c>
      <c r="E261" s="142" t="s">
        <v>265</v>
      </c>
      <c r="F261" s="143">
        <v>8.1</v>
      </c>
      <c r="G261" s="144">
        <v>67.75</v>
      </c>
      <c r="H261" s="144">
        <v>5.2</v>
      </c>
      <c r="I261" s="136">
        <f t="shared" si="14"/>
        <v>81.05</v>
      </c>
      <c r="J261" s="145">
        <v>11</v>
      </c>
      <c r="K261" s="146">
        <v>24</v>
      </c>
      <c r="L261" s="139">
        <f t="shared" si="12"/>
        <v>0.45833333333333331</v>
      </c>
      <c r="M261" s="145">
        <v>56</v>
      </c>
      <c r="N261" s="146">
        <v>151</v>
      </c>
      <c r="O261" s="140">
        <f t="shared" si="13"/>
        <v>0.37086092715231789</v>
      </c>
      <c r="P261" s="42"/>
    </row>
    <row r="262" spans="1:16" ht="17.45" customHeight="1" x14ac:dyDescent="0.15">
      <c r="A262" s="38">
        <v>259</v>
      </c>
      <c r="B262" s="141">
        <v>2019015161</v>
      </c>
      <c r="C262" s="142" t="s">
        <v>310</v>
      </c>
      <c r="D262" s="142" t="s">
        <v>248</v>
      </c>
      <c r="E262" s="142" t="s">
        <v>256</v>
      </c>
      <c r="F262" s="143">
        <v>7.8</v>
      </c>
      <c r="G262" s="144">
        <v>68.739999999999995</v>
      </c>
      <c r="H262" s="144">
        <v>4.4000000000000004</v>
      </c>
      <c r="I262" s="136">
        <f t="shared" si="14"/>
        <v>80.94</v>
      </c>
      <c r="J262" s="145">
        <v>12</v>
      </c>
      <c r="K262" s="146">
        <v>25</v>
      </c>
      <c r="L262" s="139">
        <f t="shared" si="12"/>
        <v>0.48</v>
      </c>
      <c r="M262" s="145">
        <v>57</v>
      </c>
      <c r="N262" s="146">
        <v>151</v>
      </c>
      <c r="O262" s="140">
        <f t="shared" si="13"/>
        <v>0.37748344370860926</v>
      </c>
      <c r="P262" s="42"/>
    </row>
    <row r="263" spans="1:16" ht="17.45" customHeight="1" x14ac:dyDescent="0.15">
      <c r="A263" s="38">
        <v>260</v>
      </c>
      <c r="B263" s="148">
        <v>2019015117</v>
      </c>
      <c r="C263" s="142" t="s">
        <v>311</v>
      </c>
      <c r="D263" s="142" t="s">
        <v>248</v>
      </c>
      <c r="E263" s="147" t="s">
        <v>260</v>
      </c>
      <c r="F263" s="143">
        <v>8.1</v>
      </c>
      <c r="G263" s="144">
        <v>67.290000000000006</v>
      </c>
      <c r="H263" s="144">
        <v>5.5</v>
      </c>
      <c r="I263" s="136">
        <f t="shared" si="14"/>
        <v>80.89</v>
      </c>
      <c r="J263" s="145">
        <v>9</v>
      </c>
      <c r="K263" s="146">
        <v>25</v>
      </c>
      <c r="L263" s="139">
        <f t="shared" si="12"/>
        <v>0.36</v>
      </c>
      <c r="M263" s="145">
        <v>58</v>
      </c>
      <c r="N263" s="146">
        <v>151</v>
      </c>
      <c r="O263" s="140">
        <f t="shared" si="13"/>
        <v>0.38410596026490068</v>
      </c>
      <c r="P263" s="42"/>
    </row>
    <row r="264" spans="1:16" ht="17.45" customHeight="1" x14ac:dyDescent="0.15">
      <c r="A264" s="38">
        <v>261</v>
      </c>
      <c r="B264" s="141">
        <v>2019015168</v>
      </c>
      <c r="C264" s="142" t="s">
        <v>312</v>
      </c>
      <c r="D264" s="142" t="s">
        <v>248</v>
      </c>
      <c r="E264" s="142" t="s">
        <v>256</v>
      </c>
      <c r="F264" s="143">
        <v>9.4</v>
      </c>
      <c r="G264" s="144">
        <v>65.400000000000006</v>
      </c>
      <c r="H264" s="144">
        <v>6</v>
      </c>
      <c r="I264" s="136">
        <f t="shared" si="14"/>
        <v>80.800000000000011</v>
      </c>
      <c r="J264" s="145">
        <v>13</v>
      </c>
      <c r="K264" s="146">
        <v>25</v>
      </c>
      <c r="L264" s="139">
        <f t="shared" si="12"/>
        <v>0.52</v>
      </c>
      <c r="M264" s="145">
        <v>59</v>
      </c>
      <c r="N264" s="146">
        <v>151</v>
      </c>
      <c r="O264" s="140">
        <f t="shared" si="13"/>
        <v>0.39072847682119205</v>
      </c>
      <c r="P264" s="42"/>
    </row>
    <row r="265" spans="1:16" ht="17.45" customHeight="1" x14ac:dyDescent="0.15">
      <c r="A265" s="38">
        <v>262</v>
      </c>
      <c r="B265" s="141">
        <v>2019015075</v>
      </c>
      <c r="C265" s="142" t="s">
        <v>313</v>
      </c>
      <c r="D265" s="142" t="s">
        <v>248</v>
      </c>
      <c r="E265" s="142" t="s">
        <v>265</v>
      </c>
      <c r="F265" s="143">
        <v>8.1999999999999993</v>
      </c>
      <c r="G265" s="144">
        <v>66.16</v>
      </c>
      <c r="H265" s="144">
        <v>6.4</v>
      </c>
      <c r="I265" s="136">
        <f t="shared" si="14"/>
        <v>80.760000000000005</v>
      </c>
      <c r="J265" s="145">
        <v>10</v>
      </c>
      <c r="K265" s="146">
        <v>24</v>
      </c>
      <c r="L265" s="139">
        <f t="shared" si="12"/>
        <v>0.41666666666666669</v>
      </c>
      <c r="M265" s="145">
        <v>60</v>
      </c>
      <c r="N265" s="146">
        <v>151</v>
      </c>
      <c r="O265" s="140">
        <f t="shared" si="13"/>
        <v>0.39735099337748342</v>
      </c>
      <c r="P265" s="42"/>
    </row>
    <row r="266" spans="1:16" ht="17.45" customHeight="1" x14ac:dyDescent="0.15">
      <c r="A266" s="38">
        <v>263</v>
      </c>
      <c r="B266" s="148">
        <v>2019015116</v>
      </c>
      <c r="C266" s="142" t="s">
        <v>314</v>
      </c>
      <c r="D266" s="142" t="s">
        <v>248</v>
      </c>
      <c r="E266" s="147" t="s">
        <v>260</v>
      </c>
      <c r="F266" s="143">
        <v>8.1</v>
      </c>
      <c r="G266" s="144">
        <v>69.22</v>
      </c>
      <c r="H266" s="144">
        <v>3.4</v>
      </c>
      <c r="I266" s="136">
        <f t="shared" si="14"/>
        <v>80.72</v>
      </c>
      <c r="J266" s="145">
        <v>10</v>
      </c>
      <c r="K266" s="146">
        <v>25</v>
      </c>
      <c r="L266" s="139">
        <f t="shared" si="12"/>
        <v>0.4</v>
      </c>
      <c r="M266" s="145">
        <v>61</v>
      </c>
      <c r="N266" s="146">
        <v>151</v>
      </c>
      <c r="O266" s="140">
        <f t="shared" si="13"/>
        <v>0.40397350993377484</v>
      </c>
      <c r="P266" s="42"/>
    </row>
    <row r="267" spans="1:16" ht="17.45" customHeight="1" x14ac:dyDescent="0.15">
      <c r="A267" s="38">
        <v>264</v>
      </c>
      <c r="B267" s="141">
        <v>2019015164</v>
      </c>
      <c r="C267" s="142" t="s">
        <v>315</v>
      </c>
      <c r="D267" s="142" t="s">
        <v>248</v>
      </c>
      <c r="E267" s="142" t="s">
        <v>256</v>
      </c>
      <c r="F267" s="143">
        <v>8.1</v>
      </c>
      <c r="G267" s="144">
        <v>69.22</v>
      </c>
      <c r="H267" s="144">
        <v>3.35</v>
      </c>
      <c r="I267" s="136">
        <f t="shared" si="14"/>
        <v>80.669999999999987</v>
      </c>
      <c r="J267" s="145">
        <v>14</v>
      </c>
      <c r="K267" s="146">
        <v>25</v>
      </c>
      <c r="L267" s="139">
        <f t="shared" si="12"/>
        <v>0.56000000000000005</v>
      </c>
      <c r="M267" s="145">
        <v>62</v>
      </c>
      <c r="N267" s="146">
        <v>151</v>
      </c>
      <c r="O267" s="140">
        <f t="shared" si="13"/>
        <v>0.41059602649006621</v>
      </c>
      <c r="P267" s="42"/>
    </row>
    <row r="268" spans="1:16" ht="17.45" customHeight="1" x14ac:dyDescent="0.15">
      <c r="A268" s="38">
        <v>265</v>
      </c>
      <c r="B268" s="141">
        <v>2019015169</v>
      </c>
      <c r="C268" s="142" t="s">
        <v>316</v>
      </c>
      <c r="D268" s="142" t="s">
        <v>248</v>
      </c>
      <c r="E268" s="142" t="s">
        <v>256</v>
      </c>
      <c r="F268" s="143">
        <v>8.6999999999999993</v>
      </c>
      <c r="G268" s="144">
        <v>68.430000000000007</v>
      </c>
      <c r="H268" s="144">
        <v>3.15</v>
      </c>
      <c r="I268" s="136">
        <f t="shared" si="14"/>
        <v>80.280000000000015</v>
      </c>
      <c r="J268" s="145">
        <v>15</v>
      </c>
      <c r="K268" s="146">
        <v>25</v>
      </c>
      <c r="L268" s="139">
        <f t="shared" si="12"/>
        <v>0.6</v>
      </c>
      <c r="M268" s="145">
        <v>63</v>
      </c>
      <c r="N268" s="146">
        <v>151</v>
      </c>
      <c r="O268" s="140">
        <f t="shared" si="13"/>
        <v>0.41721854304635764</v>
      </c>
      <c r="P268" s="42"/>
    </row>
    <row r="269" spans="1:16" ht="17.45" customHeight="1" x14ac:dyDescent="0.15">
      <c r="A269" s="38">
        <v>266</v>
      </c>
      <c r="B269" s="141">
        <v>2019015082</v>
      </c>
      <c r="C269" s="142" t="s">
        <v>317</v>
      </c>
      <c r="D269" s="142" t="s">
        <v>248</v>
      </c>
      <c r="E269" s="142" t="s">
        <v>265</v>
      </c>
      <c r="F269" s="143">
        <v>8.6999999999999993</v>
      </c>
      <c r="G269" s="144">
        <v>65.53</v>
      </c>
      <c r="H269" s="144">
        <v>6</v>
      </c>
      <c r="I269" s="136">
        <f t="shared" si="14"/>
        <v>80.23</v>
      </c>
      <c r="J269" s="145">
        <v>14</v>
      </c>
      <c r="K269" s="146">
        <v>24</v>
      </c>
      <c r="L269" s="139">
        <f t="shared" si="12"/>
        <v>0.58333333333333337</v>
      </c>
      <c r="M269" s="145">
        <v>64</v>
      </c>
      <c r="N269" s="146">
        <v>151</v>
      </c>
      <c r="O269" s="140">
        <f t="shared" si="13"/>
        <v>0.42384105960264901</v>
      </c>
      <c r="P269" s="42"/>
    </row>
    <row r="270" spans="1:16" ht="17.45" customHeight="1" x14ac:dyDescent="0.15">
      <c r="A270" s="38">
        <v>267</v>
      </c>
      <c r="B270" s="141">
        <v>2019015029</v>
      </c>
      <c r="C270" s="142" t="s">
        <v>318</v>
      </c>
      <c r="D270" s="142" t="s">
        <v>248</v>
      </c>
      <c r="E270" s="142" t="s">
        <v>252</v>
      </c>
      <c r="F270" s="143">
        <v>9</v>
      </c>
      <c r="G270" s="144">
        <v>66.08</v>
      </c>
      <c r="H270" s="144">
        <v>5.0999999999999996</v>
      </c>
      <c r="I270" s="136">
        <f t="shared" si="14"/>
        <v>80.179999999999993</v>
      </c>
      <c r="J270" s="145">
        <v>15</v>
      </c>
      <c r="K270" s="146">
        <v>26</v>
      </c>
      <c r="L270" s="139">
        <f t="shared" si="12"/>
        <v>0.57692307692307687</v>
      </c>
      <c r="M270" s="145">
        <v>65</v>
      </c>
      <c r="N270" s="146">
        <v>151</v>
      </c>
      <c r="O270" s="140">
        <f t="shared" si="13"/>
        <v>0.43046357615894038</v>
      </c>
      <c r="P270" s="42"/>
    </row>
    <row r="271" spans="1:16" ht="17.45" customHeight="1" x14ac:dyDescent="0.15">
      <c r="A271" s="38">
        <v>268</v>
      </c>
      <c r="B271" s="141">
        <v>2019015087</v>
      </c>
      <c r="C271" s="142" t="s">
        <v>319</v>
      </c>
      <c r="D271" s="142" t="s">
        <v>248</v>
      </c>
      <c r="E271" s="142" t="s">
        <v>265</v>
      </c>
      <c r="F271" s="143">
        <v>7.8</v>
      </c>
      <c r="G271" s="144">
        <v>68.930000000000007</v>
      </c>
      <c r="H271" s="144">
        <v>3.45</v>
      </c>
      <c r="I271" s="136">
        <f t="shared" si="14"/>
        <v>80.180000000000007</v>
      </c>
      <c r="J271" s="145">
        <v>14</v>
      </c>
      <c r="K271" s="146">
        <v>24</v>
      </c>
      <c r="L271" s="139">
        <f t="shared" si="12"/>
        <v>0.58333333333333337</v>
      </c>
      <c r="M271" s="145">
        <v>66</v>
      </c>
      <c r="N271" s="146">
        <v>151</v>
      </c>
      <c r="O271" s="140">
        <f t="shared" si="13"/>
        <v>0.4370860927152318</v>
      </c>
      <c r="P271" s="42"/>
    </row>
    <row r="272" spans="1:16" ht="17.45" customHeight="1" x14ac:dyDescent="0.15">
      <c r="A272" s="38">
        <v>269</v>
      </c>
      <c r="B272" s="141">
        <v>2019015078</v>
      </c>
      <c r="C272" s="142" t="s">
        <v>320</v>
      </c>
      <c r="D272" s="142" t="s">
        <v>248</v>
      </c>
      <c r="E272" s="142" t="s">
        <v>265</v>
      </c>
      <c r="F272" s="143">
        <v>8.3000000000000007</v>
      </c>
      <c r="G272" s="144">
        <v>64.989999999999995</v>
      </c>
      <c r="H272" s="144">
        <v>6.8</v>
      </c>
      <c r="I272" s="136">
        <f t="shared" si="14"/>
        <v>80.089999999999989</v>
      </c>
      <c r="J272" s="145">
        <v>15</v>
      </c>
      <c r="K272" s="146">
        <v>24</v>
      </c>
      <c r="L272" s="139">
        <f t="shared" si="12"/>
        <v>0.625</v>
      </c>
      <c r="M272" s="145">
        <v>67</v>
      </c>
      <c r="N272" s="146">
        <v>151</v>
      </c>
      <c r="O272" s="140">
        <f t="shared" si="13"/>
        <v>0.44370860927152317</v>
      </c>
      <c r="P272" s="42"/>
    </row>
    <row r="273" spans="1:16" ht="17.45" customHeight="1" x14ac:dyDescent="0.15">
      <c r="A273" s="38">
        <v>270</v>
      </c>
      <c r="B273" s="141">
        <v>2019015165</v>
      </c>
      <c r="C273" s="142" t="s">
        <v>321</v>
      </c>
      <c r="D273" s="142" t="s">
        <v>248</v>
      </c>
      <c r="E273" s="142" t="s">
        <v>256</v>
      </c>
      <c r="F273" s="143">
        <v>7.3</v>
      </c>
      <c r="G273" s="144">
        <v>68.77</v>
      </c>
      <c r="H273" s="144">
        <v>4</v>
      </c>
      <c r="I273" s="136">
        <f t="shared" si="14"/>
        <v>80.069999999999993</v>
      </c>
      <c r="J273" s="145">
        <v>16</v>
      </c>
      <c r="K273" s="146">
        <v>25</v>
      </c>
      <c r="L273" s="139">
        <f t="shared" si="12"/>
        <v>0.64</v>
      </c>
      <c r="M273" s="145">
        <v>68</v>
      </c>
      <c r="N273" s="146">
        <v>151</v>
      </c>
      <c r="O273" s="140">
        <f t="shared" si="13"/>
        <v>0.45033112582781459</v>
      </c>
      <c r="P273" s="42"/>
    </row>
    <row r="274" spans="1:16" ht="17.45" customHeight="1" x14ac:dyDescent="0.15">
      <c r="A274" s="38">
        <v>271</v>
      </c>
      <c r="B274" s="141">
        <v>2019015135</v>
      </c>
      <c r="C274" s="142" t="s">
        <v>322</v>
      </c>
      <c r="D274" s="142" t="s">
        <v>248</v>
      </c>
      <c r="E274" s="142" t="s">
        <v>271</v>
      </c>
      <c r="F274" s="143">
        <v>7.9</v>
      </c>
      <c r="G274" s="144">
        <v>66.37</v>
      </c>
      <c r="H274" s="144">
        <v>5.6</v>
      </c>
      <c r="I274" s="136">
        <f t="shared" si="14"/>
        <v>79.87</v>
      </c>
      <c r="J274" s="145">
        <v>6</v>
      </c>
      <c r="K274" s="146">
        <v>25</v>
      </c>
      <c r="L274" s="139">
        <f t="shared" si="12"/>
        <v>0.24</v>
      </c>
      <c r="M274" s="145">
        <v>69</v>
      </c>
      <c r="N274" s="146">
        <v>151</v>
      </c>
      <c r="O274" s="140">
        <f t="shared" si="13"/>
        <v>0.45695364238410596</v>
      </c>
      <c r="P274" s="42"/>
    </row>
    <row r="275" spans="1:16" ht="17.45" customHeight="1" x14ac:dyDescent="0.15">
      <c r="A275" s="38">
        <v>272</v>
      </c>
      <c r="B275" s="141">
        <v>2019015126</v>
      </c>
      <c r="C275" s="142" t="s">
        <v>323</v>
      </c>
      <c r="D275" s="142" t="s">
        <v>248</v>
      </c>
      <c r="E275" s="142" t="s">
        <v>271</v>
      </c>
      <c r="F275" s="143">
        <v>8.1</v>
      </c>
      <c r="G275" s="144">
        <v>65.91</v>
      </c>
      <c r="H275" s="144">
        <v>5.85</v>
      </c>
      <c r="I275" s="136">
        <f t="shared" si="14"/>
        <v>79.859999999999985</v>
      </c>
      <c r="J275" s="145">
        <v>7</v>
      </c>
      <c r="K275" s="146">
        <v>25</v>
      </c>
      <c r="L275" s="139">
        <f t="shared" si="12"/>
        <v>0.28000000000000003</v>
      </c>
      <c r="M275" s="145">
        <v>70</v>
      </c>
      <c r="N275" s="146">
        <v>151</v>
      </c>
      <c r="O275" s="140">
        <f t="shared" si="13"/>
        <v>0.46357615894039733</v>
      </c>
      <c r="P275" s="42"/>
    </row>
    <row r="276" spans="1:16" ht="17.45" customHeight="1" x14ac:dyDescent="0.15">
      <c r="A276" s="38">
        <v>273</v>
      </c>
      <c r="B276" s="141">
        <v>2019015085</v>
      </c>
      <c r="C276" s="142" t="s">
        <v>324</v>
      </c>
      <c r="D276" s="142" t="s">
        <v>248</v>
      </c>
      <c r="E276" s="142" t="s">
        <v>265</v>
      </c>
      <c r="F276" s="143">
        <v>8.3000000000000007</v>
      </c>
      <c r="G276" s="144">
        <v>66.58</v>
      </c>
      <c r="H276" s="144">
        <v>4.8</v>
      </c>
      <c r="I276" s="136">
        <f t="shared" si="14"/>
        <v>79.679999999999993</v>
      </c>
      <c r="J276" s="145">
        <v>16</v>
      </c>
      <c r="K276" s="146">
        <v>24</v>
      </c>
      <c r="L276" s="139">
        <f t="shared" si="12"/>
        <v>0.66666666666666663</v>
      </c>
      <c r="M276" s="145">
        <v>71</v>
      </c>
      <c r="N276" s="146">
        <v>151</v>
      </c>
      <c r="O276" s="140">
        <f t="shared" si="13"/>
        <v>0.47019867549668876</v>
      </c>
      <c r="P276" s="42"/>
    </row>
    <row r="277" spans="1:16" ht="17.45" customHeight="1" x14ac:dyDescent="0.15">
      <c r="A277" s="38">
        <v>274</v>
      </c>
      <c r="B277" s="141">
        <v>2019015080</v>
      </c>
      <c r="C277" s="142" t="s">
        <v>325</v>
      </c>
      <c r="D277" s="142" t="s">
        <v>248</v>
      </c>
      <c r="E277" s="142" t="s">
        <v>265</v>
      </c>
      <c r="F277" s="143">
        <v>7.5</v>
      </c>
      <c r="G277" s="144">
        <v>67.08</v>
      </c>
      <c r="H277" s="144">
        <v>5</v>
      </c>
      <c r="I277" s="136">
        <f t="shared" si="14"/>
        <v>79.58</v>
      </c>
      <c r="J277" s="145">
        <v>17</v>
      </c>
      <c r="K277" s="146">
        <v>24</v>
      </c>
      <c r="L277" s="139">
        <f t="shared" si="12"/>
        <v>0.70833333333333337</v>
      </c>
      <c r="M277" s="145">
        <v>72</v>
      </c>
      <c r="N277" s="146">
        <v>151</v>
      </c>
      <c r="O277" s="140">
        <f t="shared" si="13"/>
        <v>0.47682119205298013</v>
      </c>
      <c r="P277" s="42"/>
    </row>
    <row r="278" spans="1:16" ht="17.45" customHeight="1" x14ac:dyDescent="0.15">
      <c r="A278" s="38">
        <v>275</v>
      </c>
      <c r="B278" s="148">
        <v>2019015101</v>
      </c>
      <c r="C278" s="142" t="s">
        <v>326</v>
      </c>
      <c r="D278" s="142" t="s">
        <v>248</v>
      </c>
      <c r="E278" s="147" t="s">
        <v>260</v>
      </c>
      <c r="F278" s="143">
        <v>8.6999999999999993</v>
      </c>
      <c r="G278" s="144">
        <v>66.86</v>
      </c>
      <c r="H278" s="144">
        <v>4</v>
      </c>
      <c r="I278" s="136">
        <f t="shared" si="14"/>
        <v>79.56</v>
      </c>
      <c r="J278" s="145">
        <v>11</v>
      </c>
      <c r="K278" s="146">
        <v>25</v>
      </c>
      <c r="L278" s="139">
        <f t="shared" si="12"/>
        <v>0.44</v>
      </c>
      <c r="M278" s="145">
        <v>73</v>
      </c>
      <c r="N278" s="146">
        <v>151</v>
      </c>
      <c r="O278" s="140">
        <f t="shared" si="13"/>
        <v>0.48344370860927155</v>
      </c>
      <c r="P278" s="147"/>
    </row>
    <row r="279" spans="1:16" ht="17.45" customHeight="1" x14ac:dyDescent="0.15">
      <c r="A279" s="38">
        <v>276</v>
      </c>
      <c r="B279" s="148">
        <v>2019015106</v>
      </c>
      <c r="C279" s="142" t="s">
        <v>327</v>
      </c>
      <c r="D279" s="142" t="s">
        <v>248</v>
      </c>
      <c r="E279" s="147" t="s">
        <v>260</v>
      </c>
      <c r="F279" s="143">
        <v>8.6</v>
      </c>
      <c r="G279" s="144">
        <v>65.98</v>
      </c>
      <c r="H279" s="144">
        <v>4.5</v>
      </c>
      <c r="I279" s="136">
        <f t="shared" si="14"/>
        <v>79.08</v>
      </c>
      <c r="J279" s="145">
        <v>12</v>
      </c>
      <c r="K279" s="146">
        <v>25</v>
      </c>
      <c r="L279" s="139">
        <f t="shared" si="12"/>
        <v>0.48</v>
      </c>
      <c r="M279" s="145">
        <v>74</v>
      </c>
      <c r="N279" s="146">
        <v>151</v>
      </c>
      <c r="O279" s="140">
        <f t="shared" si="13"/>
        <v>0.49006622516556292</v>
      </c>
      <c r="P279" s="147"/>
    </row>
    <row r="280" spans="1:16" ht="17.45" customHeight="1" x14ac:dyDescent="0.15">
      <c r="A280" s="38">
        <v>277</v>
      </c>
      <c r="B280" s="141">
        <v>2019015159</v>
      </c>
      <c r="C280" s="142" t="s">
        <v>328</v>
      </c>
      <c r="D280" s="142" t="s">
        <v>248</v>
      </c>
      <c r="E280" s="142" t="s">
        <v>256</v>
      </c>
      <c r="F280" s="143">
        <v>8.9</v>
      </c>
      <c r="G280" s="144">
        <v>65.5</v>
      </c>
      <c r="H280" s="144">
        <v>4.2</v>
      </c>
      <c r="I280" s="136">
        <f t="shared" si="14"/>
        <v>78.600000000000009</v>
      </c>
      <c r="J280" s="145">
        <v>17</v>
      </c>
      <c r="K280" s="146">
        <v>25</v>
      </c>
      <c r="L280" s="139">
        <f t="shared" si="12"/>
        <v>0.68</v>
      </c>
      <c r="M280" s="145">
        <v>75</v>
      </c>
      <c r="N280" s="146">
        <v>151</v>
      </c>
      <c r="O280" s="140">
        <f t="shared" si="13"/>
        <v>0.49668874172185429</v>
      </c>
      <c r="P280" s="147"/>
    </row>
    <row r="281" spans="1:16" ht="17.45" customHeight="1" x14ac:dyDescent="0.15">
      <c r="A281" s="38">
        <v>278</v>
      </c>
      <c r="B281" s="141">
        <v>2019015172</v>
      </c>
      <c r="C281" s="142" t="s">
        <v>329</v>
      </c>
      <c r="D281" s="142" t="s">
        <v>248</v>
      </c>
      <c r="E281" s="142" t="s">
        <v>256</v>
      </c>
      <c r="F281" s="143">
        <v>7.4</v>
      </c>
      <c r="G281" s="144">
        <v>65.900000000000006</v>
      </c>
      <c r="H281" s="144">
        <v>5.25</v>
      </c>
      <c r="I281" s="136">
        <f t="shared" si="14"/>
        <v>78.550000000000011</v>
      </c>
      <c r="J281" s="145">
        <v>18</v>
      </c>
      <c r="K281" s="146">
        <v>25</v>
      </c>
      <c r="L281" s="139">
        <f t="shared" si="12"/>
        <v>0.72</v>
      </c>
      <c r="M281" s="145">
        <v>76</v>
      </c>
      <c r="N281" s="146">
        <v>151</v>
      </c>
      <c r="O281" s="140">
        <f t="shared" si="13"/>
        <v>0.50331125827814571</v>
      </c>
      <c r="P281" s="147"/>
    </row>
    <row r="282" spans="1:16" ht="17.45" customHeight="1" x14ac:dyDescent="0.15">
      <c r="A282" s="38">
        <v>279</v>
      </c>
      <c r="B282" s="141">
        <v>2019015162</v>
      </c>
      <c r="C282" s="142" t="s">
        <v>330</v>
      </c>
      <c r="D282" s="142" t="s">
        <v>248</v>
      </c>
      <c r="E282" s="142" t="s">
        <v>256</v>
      </c>
      <c r="F282" s="143">
        <v>8.3000000000000007</v>
      </c>
      <c r="G282" s="144">
        <v>63.9</v>
      </c>
      <c r="H282" s="144">
        <v>6.35</v>
      </c>
      <c r="I282" s="136">
        <f t="shared" si="14"/>
        <v>78.55</v>
      </c>
      <c r="J282" s="145">
        <v>19</v>
      </c>
      <c r="K282" s="146">
        <v>25</v>
      </c>
      <c r="L282" s="139">
        <f t="shared" si="12"/>
        <v>0.76</v>
      </c>
      <c r="M282" s="145">
        <v>77</v>
      </c>
      <c r="N282" s="146">
        <v>151</v>
      </c>
      <c r="O282" s="140">
        <f t="shared" si="13"/>
        <v>0.50993377483443714</v>
      </c>
      <c r="P282" s="147"/>
    </row>
    <row r="283" spans="1:16" ht="17.45" customHeight="1" x14ac:dyDescent="0.15">
      <c r="A283" s="38">
        <v>280</v>
      </c>
      <c r="B283" s="141">
        <v>2019015020</v>
      </c>
      <c r="C283" s="142" t="s">
        <v>331</v>
      </c>
      <c r="D283" s="142" t="s">
        <v>248</v>
      </c>
      <c r="E283" s="142" t="s">
        <v>252</v>
      </c>
      <c r="F283" s="143">
        <v>8.8000000000000007</v>
      </c>
      <c r="G283" s="144">
        <v>64.650000000000006</v>
      </c>
      <c r="H283" s="144">
        <v>5.05</v>
      </c>
      <c r="I283" s="136">
        <f t="shared" si="14"/>
        <v>78.5</v>
      </c>
      <c r="J283" s="145">
        <v>10</v>
      </c>
      <c r="K283" s="149">
        <v>26</v>
      </c>
      <c r="L283" s="139">
        <f t="shared" si="12"/>
        <v>0.38461538461538464</v>
      </c>
      <c r="M283" s="145">
        <v>78</v>
      </c>
      <c r="N283" s="146">
        <v>151</v>
      </c>
      <c r="O283" s="140">
        <f t="shared" si="13"/>
        <v>0.51655629139072845</v>
      </c>
      <c r="P283" s="147"/>
    </row>
    <row r="284" spans="1:16" ht="17.45" customHeight="1" x14ac:dyDescent="0.15">
      <c r="A284" s="38">
        <v>281</v>
      </c>
      <c r="B284" s="141">
        <v>2019015130</v>
      </c>
      <c r="C284" s="142" t="s">
        <v>332</v>
      </c>
      <c r="D284" s="142" t="s">
        <v>248</v>
      </c>
      <c r="E284" s="142" t="s">
        <v>271</v>
      </c>
      <c r="F284" s="143">
        <v>8.4</v>
      </c>
      <c r="G284" s="144">
        <v>65.5</v>
      </c>
      <c r="H284" s="144">
        <v>4.5999999999999996</v>
      </c>
      <c r="I284" s="136">
        <f t="shared" si="14"/>
        <v>78.5</v>
      </c>
      <c r="J284" s="145">
        <v>8</v>
      </c>
      <c r="K284" s="146">
        <v>25</v>
      </c>
      <c r="L284" s="139">
        <f t="shared" si="12"/>
        <v>0.32</v>
      </c>
      <c r="M284" s="145">
        <v>79</v>
      </c>
      <c r="N284" s="146">
        <v>151</v>
      </c>
      <c r="O284" s="140">
        <f t="shared" si="13"/>
        <v>0.52317880794701987</v>
      </c>
      <c r="P284" s="147"/>
    </row>
    <row r="285" spans="1:16" ht="17.45" customHeight="1" x14ac:dyDescent="0.15">
      <c r="A285" s="38">
        <v>282</v>
      </c>
      <c r="B285" s="148">
        <v>2019015119</v>
      </c>
      <c r="C285" s="142" t="s">
        <v>333</v>
      </c>
      <c r="D285" s="142" t="s">
        <v>248</v>
      </c>
      <c r="E285" s="147" t="s">
        <v>260</v>
      </c>
      <c r="F285" s="143">
        <v>8.1</v>
      </c>
      <c r="G285" s="144">
        <v>65.87</v>
      </c>
      <c r="H285" s="144">
        <v>4.5</v>
      </c>
      <c r="I285" s="136">
        <f t="shared" si="14"/>
        <v>78.47</v>
      </c>
      <c r="J285" s="145">
        <v>13</v>
      </c>
      <c r="K285" s="146">
        <v>25</v>
      </c>
      <c r="L285" s="139">
        <f t="shared" si="12"/>
        <v>0.52</v>
      </c>
      <c r="M285" s="145">
        <v>80</v>
      </c>
      <c r="N285" s="146">
        <v>151</v>
      </c>
      <c r="O285" s="140">
        <f t="shared" si="13"/>
        <v>0.5298013245033113</v>
      </c>
      <c r="P285" s="147"/>
    </row>
    <row r="286" spans="1:16" ht="17.45" customHeight="1" x14ac:dyDescent="0.15">
      <c r="A286" s="38">
        <v>283</v>
      </c>
      <c r="B286" s="141">
        <v>2019015136</v>
      </c>
      <c r="C286" s="142" t="s">
        <v>334</v>
      </c>
      <c r="D286" s="142" t="s">
        <v>248</v>
      </c>
      <c r="E286" s="142" t="s">
        <v>271</v>
      </c>
      <c r="F286" s="143">
        <v>8.9</v>
      </c>
      <c r="G286" s="144">
        <v>63.89</v>
      </c>
      <c r="H286" s="144">
        <v>5.25</v>
      </c>
      <c r="I286" s="136">
        <f t="shared" si="14"/>
        <v>78.040000000000006</v>
      </c>
      <c r="J286" s="145">
        <v>9</v>
      </c>
      <c r="K286" s="146">
        <v>25</v>
      </c>
      <c r="L286" s="139">
        <f t="shared" si="12"/>
        <v>0.36</v>
      </c>
      <c r="M286" s="145">
        <v>81</v>
      </c>
      <c r="N286" s="146">
        <v>151</v>
      </c>
      <c r="O286" s="140">
        <f t="shared" si="13"/>
        <v>0.53642384105960261</v>
      </c>
      <c r="P286" s="147"/>
    </row>
    <row r="287" spans="1:16" ht="17.45" customHeight="1" x14ac:dyDescent="0.15">
      <c r="A287" s="38">
        <v>284</v>
      </c>
      <c r="B287" s="141">
        <v>2019015157</v>
      </c>
      <c r="C287" s="142" t="s">
        <v>335</v>
      </c>
      <c r="D287" s="142" t="s">
        <v>248</v>
      </c>
      <c r="E287" s="142" t="s">
        <v>256</v>
      </c>
      <c r="F287" s="143">
        <v>8.8000000000000007</v>
      </c>
      <c r="G287" s="144">
        <v>62.79</v>
      </c>
      <c r="H287" s="144">
        <v>6.4</v>
      </c>
      <c r="I287" s="136">
        <f t="shared" si="14"/>
        <v>77.990000000000009</v>
      </c>
      <c r="J287" s="145">
        <v>20</v>
      </c>
      <c r="K287" s="146">
        <v>25</v>
      </c>
      <c r="L287" s="139">
        <f t="shared" si="12"/>
        <v>0.8</v>
      </c>
      <c r="M287" s="145">
        <v>82</v>
      </c>
      <c r="N287" s="146">
        <v>151</v>
      </c>
      <c r="O287" s="140">
        <f t="shared" si="13"/>
        <v>0.54304635761589404</v>
      </c>
      <c r="P287" s="147"/>
    </row>
    <row r="288" spans="1:16" ht="17.45" customHeight="1" x14ac:dyDescent="0.15">
      <c r="A288" s="38">
        <v>285</v>
      </c>
      <c r="B288" s="141">
        <v>2019015059</v>
      </c>
      <c r="C288" s="142" t="s">
        <v>336</v>
      </c>
      <c r="D288" s="142" t="s">
        <v>248</v>
      </c>
      <c r="E288" s="142" t="s">
        <v>249</v>
      </c>
      <c r="F288" s="143">
        <v>7.4</v>
      </c>
      <c r="G288" s="144">
        <v>65.61</v>
      </c>
      <c r="H288" s="144">
        <v>4.6500000000000004</v>
      </c>
      <c r="I288" s="136">
        <f t="shared" si="14"/>
        <v>77.660000000000011</v>
      </c>
      <c r="J288" s="145">
        <v>14</v>
      </c>
      <c r="K288" s="146">
        <v>26</v>
      </c>
      <c r="L288" s="139">
        <f t="shared" si="12"/>
        <v>0.53846153846153844</v>
      </c>
      <c r="M288" s="145">
        <v>83</v>
      </c>
      <c r="N288" s="146">
        <v>151</v>
      </c>
      <c r="O288" s="140">
        <f t="shared" si="13"/>
        <v>0.54966887417218546</v>
      </c>
      <c r="P288" s="147"/>
    </row>
    <row r="289" spans="1:16" ht="17.45" customHeight="1" x14ac:dyDescent="0.15">
      <c r="A289" s="38">
        <v>286</v>
      </c>
      <c r="B289" s="141">
        <v>2019015051</v>
      </c>
      <c r="C289" s="142" t="s">
        <v>337</v>
      </c>
      <c r="D289" s="142" t="s">
        <v>248</v>
      </c>
      <c r="E289" s="142" t="s">
        <v>249</v>
      </c>
      <c r="F289" s="143">
        <v>7.4</v>
      </c>
      <c r="G289" s="144">
        <v>65.989999999999995</v>
      </c>
      <c r="H289" s="144">
        <v>4.2</v>
      </c>
      <c r="I289" s="136">
        <f t="shared" si="14"/>
        <v>77.59</v>
      </c>
      <c r="J289" s="145">
        <v>15</v>
      </c>
      <c r="K289" s="146">
        <v>26</v>
      </c>
      <c r="L289" s="139">
        <f t="shared" si="12"/>
        <v>0.57692307692307687</v>
      </c>
      <c r="M289" s="145">
        <v>84</v>
      </c>
      <c r="N289" s="146">
        <v>151</v>
      </c>
      <c r="O289" s="140">
        <f t="shared" si="13"/>
        <v>0.55629139072847678</v>
      </c>
      <c r="P289" s="147"/>
    </row>
    <row r="290" spans="1:16" ht="17.45" customHeight="1" x14ac:dyDescent="0.15">
      <c r="A290" s="38">
        <v>287</v>
      </c>
      <c r="B290" s="148">
        <v>2019015108</v>
      </c>
      <c r="C290" s="142" t="s">
        <v>338</v>
      </c>
      <c r="D290" s="142" t="s">
        <v>248</v>
      </c>
      <c r="E290" s="147" t="s">
        <v>260</v>
      </c>
      <c r="F290" s="143">
        <v>7.5</v>
      </c>
      <c r="G290" s="144">
        <v>65.13</v>
      </c>
      <c r="H290" s="144">
        <v>4.9000000000000004</v>
      </c>
      <c r="I290" s="136">
        <f t="shared" si="14"/>
        <v>77.53</v>
      </c>
      <c r="J290" s="145">
        <v>14</v>
      </c>
      <c r="K290" s="146">
        <v>25</v>
      </c>
      <c r="L290" s="139">
        <f t="shared" si="12"/>
        <v>0.56000000000000005</v>
      </c>
      <c r="M290" s="145">
        <v>85</v>
      </c>
      <c r="N290" s="146">
        <v>151</v>
      </c>
      <c r="O290" s="140">
        <f t="shared" si="13"/>
        <v>0.5629139072847682</v>
      </c>
      <c r="P290" s="147"/>
    </row>
    <row r="291" spans="1:16" ht="17.45" customHeight="1" x14ac:dyDescent="0.15">
      <c r="A291" s="38">
        <v>288</v>
      </c>
      <c r="B291" s="141">
        <v>2019015046</v>
      </c>
      <c r="C291" s="142" t="s">
        <v>339</v>
      </c>
      <c r="D291" s="142" t="s">
        <v>248</v>
      </c>
      <c r="E291" s="142" t="s">
        <v>249</v>
      </c>
      <c r="F291" s="143">
        <v>7.5</v>
      </c>
      <c r="G291" s="144">
        <v>64.83</v>
      </c>
      <c r="H291" s="144">
        <v>5.15</v>
      </c>
      <c r="I291" s="136">
        <f t="shared" si="14"/>
        <v>77.48</v>
      </c>
      <c r="J291" s="145">
        <v>16</v>
      </c>
      <c r="K291" s="146">
        <v>26</v>
      </c>
      <c r="L291" s="139">
        <f t="shared" si="12"/>
        <v>0.61538461538461542</v>
      </c>
      <c r="M291" s="145">
        <v>86</v>
      </c>
      <c r="N291" s="146">
        <v>151</v>
      </c>
      <c r="O291" s="140">
        <f t="shared" si="13"/>
        <v>0.56953642384105962</v>
      </c>
      <c r="P291" s="147"/>
    </row>
    <row r="292" spans="1:16" ht="17.45" customHeight="1" x14ac:dyDescent="0.15">
      <c r="A292" s="38">
        <v>289</v>
      </c>
      <c r="B292" s="141">
        <v>2019015142</v>
      </c>
      <c r="C292" s="142" t="s">
        <v>340</v>
      </c>
      <c r="D292" s="142" t="s">
        <v>248</v>
      </c>
      <c r="E292" s="142" t="s">
        <v>271</v>
      </c>
      <c r="F292" s="143">
        <v>8.5</v>
      </c>
      <c r="G292" s="144">
        <v>64.37</v>
      </c>
      <c r="H292" s="144">
        <v>4.5999999999999996</v>
      </c>
      <c r="I292" s="136">
        <f t="shared" si="14"/>
        <v>77.47</v>
      </c>
      <c r="J292" s="145">
        <v>10</v>
      </c>
      <c r="K292" s="146">
        <v>25</v>
      </c>
      <c r="L292" s="139">
        <f t="shared" si="12"/>
        <v>0.4</v>
      </c>
      <c r="M292" s="145">
        <v>87</v>
      </c>
      <c r="N292" s="146">
        <v>151</v>
      </c>
      <c r="O292" s="140">
        <f t="shared" si="13"/>
        <v>0.57615894039735094</v>
      </c>
      <c r="P292" s="147"/>
    </row>
    <row r="293" spans="1:16" ht="17.45" customHeight="1" x14ac:dyDescent="0.15">
      <c r="A293" s="38">
        <v>290</v>
      </c>
      <c r="B293" s="148">
        <v>2019015103</v>
      </c>
      <c r="C293" s="142" t="s">
        <v>341</v>
      </c>
      <c r="D293" s="142" t="s">
        <v>248</v>
      </c>
      <c r="E293" s="147" t="s">
        <v>260</v>
      </c>
      <c r="F293" s="143">
        <v>8.5</v>
      </c>
      <c r="G293" s="144">
        <v>64.459999999999994</v>
      </c>
      <c r="H293" s="144">
        <v>4.5</v>
      </c>
      <c r="I293" s="136">
        <f t="shared" si="14"/>
        <v>77.459999999999994</v>
      </c>
      <c r="J293" s="145">
        <v>15</v>
      </c>
      <c r="K293" s="146">
        <v>25</v>
      </c>
      <c r="L293" s="139">
        <f t="shared" si="12"/>
        <v>0.6</v>
      </c>
      <c r="M293" s="145">
        <v>88</v>
      </c>
      <c r="N293" s="146">
        <v>151</v>
      </c>
      <c r="O293" s="140">
        <f t="shared" si="13"/>
        <v>0.58278145695364236</v>
      </c>
      <c r="P293" s="147"/>
    </row>
    <row r="294" spans="1:16" ht="17.45" customHeight="1" x14ac:dyDescent="0.15">
      <c r="A294" s="38">
        <v>291</v>
      </c>
      <c r="B294" s="148">
        <v>2019015112</v>
      </c>
      <c r="C294" s="142" t="s">
        <v>342</v>
      </c>
      <c r="D294" s="142" t="s">
        <v>248</v>
      </c>
      <c r="E294" s="147" t="s">
        <v>260</v>
      </c>
      <c r="F294" s="143">
        <v>8.1</v>
      </c>
      <c r="G294" s="144">
        <v>63.38</v>
      </c>
      <c r="H294" s="144">
        <v>5.9</v>
      </c>
      <c r="I294" s="136">
        <f t="shared" si="14"/>
        <v>77.38000000000001</v>
      </c>
      <c r="J294" s="145">
        <v>16</v>
      </c>
      <c r="K294" s="146">
        <v>25</v>
      </c>
      <c r="L294" s="139">
        <f t="shared" si="12"/>
        <v>0.64</v>
      </c>
      <c r="M294" s="145">
        <v>89</v>
      </c>
      <c r="N294" s="146">
        <v>151</v>
      </c>
      <c r="O294" s="140">
        <f t="shared" si="13"/>
        <v>0.58940397350993379</v>
      </c>
      <c r="P294" s="147"/>
    </row>
    <row r="295" spans="1:16" ht="17.45" customHeight="1" x14ac:dyDescent="0.15">
      <c r="A295" s="38">
        <v>292</v>
      </c>
      <c r="B295" s="141">
        <v>2019015056</v>
      </c>
      <c r="C295" s="142" t="s">
        <v>343</v>
      </c>
      <c r="D295" s="142" t="s">
        <v>248</v>
      </c>
      <c r="E295" s="142" t="s">
        <v>249</v>
      </c>
      <c r="F295" s="150">
        <v>8.1999999999999993</v>
      </c>
      <c r="G295" s="151">
        <v>63.17</v>
      </c>
      <c r="H295" s="151">
        <v>6</v>
      </c>
      <c r="I295" s="136">
        <f t="shared" si="14"/>
        <v>77.37</v>
      </c>
      <c r="J295" s="145">
        <v>17</v>
      </c>
      <c r="K295" s="146">
        <v>26</v>
      </c>
      <c r="L295" s="139">
        <f t="shared" si="12"/>
        <v>0.65384615384615385</v>
      </c>
      <c r="M295" s="145">
        <v>90</v>
      </c>
      <c r="N295" s="146">
        <v>151</v>
      </c>
      <c r="O295" s="140">
        <f t="shared" si="13"/>
        <v>0.59602649006622521</v>
      </c>
      <c r="P295" s="147"/>
    </row>
    <row r="296" spans="1:16" ht="17.45" customHeight="1" x14ac:dyDescent="0.15">
      <c r="A296" s="38">
        <v>293</v>
      </c>
      <c r="B296" s="141">
        <v>2019015132</v>
      </c>
      <c r="C296" s="142" t="s">
        <v>344</v>
      </c>
      <c r="D296" s="142" t="s">
        <v>248</v>
      </c>
      <c r="E296" s="142" t="s">
        <v>271</v>
      </c>
      <c r="F296" s="150">
        <v>8.1999999999999993</v>
      </c>
      <c r="G296" s="151">
        <v>63.31</v>
      </c>
      <c r="H296" s="151">
        <v>5.8</v>
      </c>
      <c r="I296" s="136">
        <f t="shared" si="14"/>
        <v>77.31</v>
      </c>
      <c r="J296" s="145">
        <v>11</v>
      </c>
      <c r="K296" s="146">
        <v>25</v>
      </c>
      <c r="L296" s="139">
        <f t="shared" si="12"/>
        <v>0.44</v>
      </c>
      <c r="M296" s="145">
        <v>91</v>
      </c>
      <c r="N296" s="146">
        <v>151</v>
      </c>
      <c r="O296" s="140">
        <f t="shared" si="13"/>
        <v>0.60264900662251653</v>
      </c>
      <c r="P296" s="147"/>
    </row>
    <row r="297" spans="1:16" ht="17.45" customHeight="1" x14ac:dyDescent="0.15">
      <c r="A297" s="38">
        <v>294</v>
      </c>
      <c r="B297" s="141">
        <v>2019015137</v>
      </c>
      <c r="C297" s="142" t="s">
        <v>345</v>
      </c>
      <c r="D297" s="142" t="s">
        <v>248</v>
      </c>
      <c r="E297" s="142" t="s">
        <v>271</v>
      </c>
      <c r="F297" s="150">
        <v>9.1</v>
      </c>
      <c r="G297" s="151">
        <v>62.06</v>
      </c>
      <c r="H297" s="151">
        <v>6.15</v>
      </c>
      <c r="I297" s="136">
        <f t="shared" si="14"/>
        <v>77.31</v>
      </c>
      <c r="J297" s="145">
        <v>12</v>
      </c>
      <c r="K297" s="146">
        <v>25</v>
      </c>
      <c r="L297" s="139">
        <f t="shared" si="12"/>
        <v>0.48</v>
      </c>
      <c r="M297" s="145">
        <v>92</v>
      </c>
      <c r="N297" s="146">
        <v>151</v>
      </c>
      <c r="O297" s="140">
        <f t="shared" si="13"/>
        <v>0.60927152317880795</v>
      </c>
      <c r="P297" s="42"/>
    </row>
    <row r="298" spans="1:16" ht="17.45" customHeight="1" x14ac:dyDescent="0.15">
      <c r="A298" s="38">
        <v>295</v>
      </c>
      <c r="B298" s="148">
        <v>2019015107</v>
      </c>
      <c r="C298" s="142" t="s">
        <v>346</v>
      </c>
      <c r="D298" s="142" t="s">
        <v>248</v>
      </c>
      <c r="E298" s="147" t="s">
        <v>260</v>
      </c>
      <c r="F298" s="143">
        <v>7.8</v>
      </c>
      <c r="G298" s="144">
        <v>64.94</v>
      </c>
      <c r="H298" s="144">
        <v>4.55</v>
      </c>
      <c r="I298" s="136">
        <f t="shared" si="14"/>
        <v>77.289999999999992</v>
      </c>
      <c r="J298" s="145">
        <v>17</v>
      </c>
      <c r="K298" s="146">
        <v>25</v>
      </c>
      <c r="L298" s="139">
        <f t="shared" si="12"/>
        <v>0.68</v>
      </c>
      <c r="M298" s="145">
        <v>93</v>
      </c>
      <c r="N298" s="146">
        <v>151</v>
      </c>
      <c r="O298" s="140">
        <f t="shared" si="13"/>
        <v>0.61589403973509937</v>
      </c>
      <c r="P298" s="42"/>
    </row>
    <row r="299" spans="1:16" ht="17.45" customHeight="1" x14ac:dyDescent="0.15">
      <c r="A299" s="38">
        <v>296</v>
      </c>
      <c r="B299" s="141">
        <v>2019015158</v>
      </c>
      <c r="C299" s="142" t="s">
        <v>347</v>
      </c>
      <c r="D299" s="142" t="s">
        <v>248</v>
      </c>
      <c r="E299" s="142" t="s">
        <v>256</v>
      </c>
      <c r="F299" s="143">
        <v>9.1</v>
      </c>
      <c r="G299" s="144">
        <v>63</v>
      </c>
      <c r="H299" s="144">
        <v>5</v>
      </c>
      <c r="I299" s="136">
        <f t="shared" si="14"/>
        <v>77.099999999999994</v>
      </c>
      <c r="J299" s="145">
        <v>11</v>
      </c>
      <c r="K299" s="146">
        <v>25</v>
      </c>
      <c r="L299" s="139">
        <f t="shared" ref="L299:L362" si="15">IFERROR(J299/K299,"")</f>
        <v>0.44</v>
      </c>
      <c r="M299" s="145">
        <v>94</v>
      </c>
      <c r="N299" s="146">
        <v>151</v>
      </c>
      <c r="O299" s="140">
        <f t="shared" ref="O299:O362" si="16">IFERROR(M299/N299,"")</f>
        <v>0.62251655629139069</v>
      </c>
      <c r="P299" s="42"/>
    </row>
    <row r="300" spans="1:16" ht="17.45" customHeight="1" x14ac:dyDescent="0.15">
      <c r="A300" s="38">
        <v>297</v>
      </c>
      <c r="B300" s="141">
        <v>2019015134</v>
      </c>
      <c r="C300" s="142" t="s">
        <v>348</v>
      </c>
      <c r="D300" s="142" t="s">
        <v>248</v>
      </c>
      <c r="E300" s="142" t="s">
        <v>271</v>
      </c>
      <c r="F300" s="150">
        <v>8.6999999999999993</v>
      </c>
      <c r="G300" s="151">
        <v>62.44</v>
      </c>
      <c r="H300" s="151">
        <v>5.9</v>
      </c>
      <c r="I300" s="136">
        <f t="shared" si="14"/>
        <v>77.040000000000006</v>
      </c>
      <c r="J300" s="145">
        <v>13</v>
      </c>
      <c r="K300" s="146">
        <v>25</v>
      </c>
      <c r="L300" s="139">
        <f t="shared" si="15"/>
        <v>0.52</v>
      </c>
      <c r="M300" s="145">
        <v>95</v>
      </c>
      <c r="N300" s="146">
        <v>151</v>
      </c>
      <c r="O300" s="140">
        <f t="shared" si="16"/>
        <v>0.62913907284768211</v>
      </c>
      <c r="P300" s="42"/>
    </row>
    <row r="301" spans="1:16" ht="17.45" customHeight="1" x14ac:dyDescent="0.15">
      <c r="A301" s="38">
        <v>298</v>
      </c>
      <c r="B301" s="141">
        <v>2019015131</v>
      </c>
      <c r="C301" s="142" t="s">
        <v>349</v>
      </c>
      <c r="D301" s="142" t="s">
        <v>248</v>
      </c>
      <c r="E301" s="142" t="s">
        <v>271</v>
      </c>
      <c r="F301" s="150">
        <v>7.4</v>
      </c>
      <c r="G301" s="151">
        <v>65.36</v>
      </c>
      <c r="H301" s="151">
        <v>4.25</v>
      </c>
      <c r="I301" s="136">
        <f t="shared" si="14"/>
        <v>77.010000000000005</v>
      </c>
      <c r="J301" s="145">
        <v>14</v>
      </c>
      <c r="K301" s="146">
        <v>25</v>
      </c>
      <c r="L301" s="139">
        <f t="shared" si="15"/>
        <v>0.56000000000000005</v>
      </c>
      <c r="M301" s="145">
        <v>96</v>
      </c>
      <c r="N301" s="146">
        <v>151</v>
      </c>
      <c r="O301" s="140">
        <f t="shared" si="16"/>
        <v>0.63576158940397354</v>
      </c>
      <c r="P301" s="42"/>
    </row>
    <row r="302" spans="1:16" ht="17.45" customHeight="1" x14ac:dyDescent="0.15">
      <c r="A302" s="38">
        <v>299</v>
      </c>
      <c r="B302" s="141">
        <v>2019015041</v>
      </c>
      <c r="C302" s="142" t="s">
        <v>350</v>
      </c>
      <c r="D302" s="142" t="s">
        <v>248</v>
      </c>
      <c r="E302" s="142" t="s">
        <v>252</v>
      </c>
      <c r="F302" s="143">
        <v>8.5</v>
      </c>
      <c r="G302" s="144">
        <v>63.99</v>
      </c>
      <c r="H302" s="144">
        <v>4.2</v>
      </c>
      <c r="I302" s="136">
        <f t="shared" si="14"/>
        <v>76.690000000000012</v>
      </c>
      <c r="J302" s="145">
        <v>11</v>
      </c>
      <c r="K302" s="146">
        <v>26</v>
      </c>
      <c r="L302" s="139">
        <f t="shared" si="15"/>
        <v>0.42307692307692307</v>
      </c>
      <c r="M302" s="145">
        <v>97</v>
      </c>
      <c r="N302" s="146">
        <v>151</v>
      </c>
      <c r="O302" s="140">
        <f t="shared" si="16"/>
        <v>0.64238410596026485</v>
      </c>
      <c r="P302" s="42"/>
    </row>
    <row r="303" spans="1:16" ht="17.45" customHeight="1" x14ac:dyDescent="0.15">
      <c r="A303" s="38">
        <v>300</v>
      </c>
      <c r="B303" s="141">
        <v>2019013133</v>
      </c>
      <c r="C303" s="142" t="s">
        <v>351</v>
      </c>
      <c r="D303" s="142" t="s">
        <v>248</v>
      </c>
      <c r="E303" s="142" t="s">
        <v>271</v>
      </c>
      <c r="F303" s="143">
        <v>8.1</v>
      </c>
      <c r="G303" s="144">
        <v>63.98</v>
      </c>
      <c r="H303" s="144">
        <v>4.5</v>
      </c>
      <c r="I303" s="136">
        <f t="shared" si="14"/>
        <v>76.58</v>
      </c>
      <c r="J303" s="145">
        <v>15</v>
      </c>
      <c r="K303" s="146">
        <v>25</v>
      </c>
      <c r="L303" s="139">
        <f t="shared" si="15"/>
        <v>0.6</v>
      </c>
      <c r="M303" s="145">
        <v>98</v>
      </c>
      <c r="N303" s="146">
        <v>151</v>
      </c>
      <c r="O303" s="140">
        <f t="shared" si="16"/>
        <v>0.64900662251655628</v>
      </c>
      <c r="P303" s="42"/>
    </row>
    <row r="304" spans="1:16" ht="17.45" customHeight="1" x14ac:dyDescent="0.15">
      <c r="A304" s="38">
        <v>301</v>
      </c>
      <c r="B304" s="141">
        <v>2019015128</v>
      </c>
      <c r="C304" s="142" t="s">
        <v>352</v>
      </c>
      <c r="D304" s="142" t="s">
        <v>248</v>
      </c>
      <c r="E304" s="142" t="s">
        <v>271</v>
      </c>
      <c r="F304" s="143">
        <v>7.8</v>
      </c>
      <c r="G304" s="144">
        <v>62.96</v>
      </c>
      <c r="H304" s="144">
        <v>5.6</v>
      </c>
      <c r="I304" s="136">
        <f t="shared" si="14"/>
        <v>76.36</v>
      </c>
      <c r="J304" s="145">
        <v>16</v>
      </c>
      <c r="K304" s="146">
        <v>25</v>
      </c>
      <c r="L304" s="139">
        <f t="shared" si="15"/>
        <v>0.64</v>
      </c>
      <c r="M304" s="145">
        <v>99</v>
      </c>
      <c r="N304" s="146">
        <v>151</v>
      </c>
      <c r="O304" s="140">
        <f t="shared" si="16"/>
        <v>0.6556291390728477</v>
      </c>
      <c r="P304" s="42"/>
    </row>
    <row r="305" spans="1:16" ht="17.45" customHeight="1" x14ac:dyDescent="0.15">
      <c r="A305" s="38">
        <v>302</v>
      </c>
      <c r="B305" s="148">
        <v>2019015105</v>
      </c>
      <c r="C305" s="142" t="s">
        <v>353</v>
      </c>
      <c r="D305" s="142" t="s">
        <v>248</v>
      </c>
      <c r="E305" s="147" t="s">
        <v>260</v>
      </c>
      <c r="F305" s="143">
        <v>8.5</v>
      </c>
      <c r="G305" s="144">
        <v>62.55</v>
      </c>
      <c r="H305" s="144">
        <v>5.25</v>
      </c>
      <c r="I305" s="136">
        <f t="shared" si="14"/>
        <v>76.3</v>
      </c>
      <c r="J305" s="145">
        <v>18</v>
      </c>
      <c r="K305" s="146">
        <v>25</v>
      </c>
      <c r="L305" s="139">
        <f t="shared" si="15"/>
        <v>0.72</v>
      </c>
      <c r="M305" s="145">
        <v>100</v>
      </c>
      <c r="N305" s="146">
        <v>151</v>
      </c>
      <c r="O305" s="140">
        <f t="shared" si="16"/>
        <v>0.66225165562913912</v>
      </c>
      <c r="P305" s="42"/>
    </row>
    <row r="306" spans="1:16" ht="17.45" customHeight="1" x14ac:dyDescent="0.15">
      <c r="A306" s="38">
        <v>303</v>
      </c>
      <c r="B306" s="141">
        <v>2019015023</v>
      </c>
      <c r="C306" s="142" t="s">
        <v>354</v>
      </c>
      <c r="D306" s="142" t="s">
        <v>248</v>
      </c>
      <c r="E306" s="142" t="s">
        <v>252</v>
      </c>
      <c r="F306" s="143">
        <v>8.1</v>
      </c>
      <c r="G306" s="144">
        <v>63.69</v>
      </c>
      <c r="H306" s="144">
        <v>4.5</v>
      </c>
      <c r="I306" s="136">
        <f t="shared" si="14"/>
        <v>76.289999999999992</v>
      </c>
      <c r="J306" s="145">
        <v>12</v>
      </c>
      <c r="K306" s="149">
        <v>26</v>
      </c>
      <c r="L306" s="139">
        <f t="shared" si="15"/>
        <v>0.46153846153846156</v>
      </c>
      <c r="M306" s="145">
        <v>101</v>
      </c>
      <c r="N306" s="146">
        <v>151</v>
      </c>
      <c r="O306" s="140">
        <f t="shared" si="16"/>
        <v>0.66887417218543044</v>
      </c>
      <c r="P306" s="42"/>
    </row>
    <row r="307" spans="1:16" ht="17.45" customHeight="1" x14ac:dyDescent="0.15">
      <c r="A307" s="38">
        <v>304</v>
      </c>
      <c r="B307" s="148">
        <v>2019015099</v>
      </c>
      <c r="C307" s="142" t="s">
        <v>355</v>
      </c>
      <c r="D307" s="142" t="s">
        <v>248</v>
      </c>
      <c r="E307" s="147" t="s">
        <v>260</v>
      </c>
      <c r="F307" s="143">
        <v>8.8000000000000007</v>
      </c>
      <c r="G307" s="144">
        <v>62.47</v>
      </c>
      <c r="H307" s="144">
        <v>4.8</v>
      </c>
      <c r="I307" s="136">
        <f t="shared" si="14"/>
        <v>76.069999999999993</v>
      </c>
      <c r="J307" s="145">
        <v>19</v>
      </c>
      <c r="K307" s="146">
        <v>25</v>
      </c>
      <c r="L307" s="139">
        <f t="shared" si="15"/>
        <v>0.76</v>
      </c>
      <c r="M307" s="145">
        <v>102</v>
      </c>
      <c r="N307" s="146">
        <v>151</v>
      </c>
      <c r="O307" s="140">
        <f t="shared" si="16"/>
        <v>0.67549668874172186</v>
      </c>
      <c r="P307" s="42"/>
    </row>
    <row r="308" spans="1:16" ht="17.45" customHeight="1" x14ac:dyDescent="0.15">
      <c r="A308" s="38">
        <v>305</v>
      </c>
      <c r="B308" s="141">
        <v>2019015145</v>
      </c>
      <c r="C308" s="142" t="s">
        <v>356</v>
      </c>
      <c r="D308" s="142" t="s">
        <v>248</v>
      </c>
      <c r="E308" s="142" t="s">
        <v>271</v>
      </c>
      <c r="F308" s="143">
        <v>8.4</v>
      </c>
      <c r="G308" s="144">
        <v>62.94</v>
      </c>
      <c r="H308" s="144">
        <v>4.6500000000000004</v>
      </c>
      <c r="I308" s="136">
        <f t="shared" si="14"/>
        <v>75.990000000000009</v>
      </c>
      <c r="J308" s="145">
        <v>17</v>
      </c>
      <c r="K308" s="146">
        <v>25</v>
      </c>
      <c r="L308" s="139">
        <f t="shared" si="15"/>
        <v>0.68</v>
      </c>
      <c r="M308" s="145">
        <v>103</v>
      </c>
      <c r="N308" s="146">
        <v>151</v>
      </c>
      <c r="O308" s="140">
        <f t="shared" si="16"/>
        <v>0.68211920529801329</v>
      </c>
      <c r="P308" s="42"/>
    </row>
    <row r="309" spans="1:16" ht="17.45" customHeight="1" x14ac:dyDescent="0.15">
      <c r="A309" s="38">
        <v>306</v>
      </c>
      <c r="B309" s="141">
        <v>2019015031</v>
      </c>
      <c r="C309" s="142" t="s">
        <v>357</v>
      </c>
      <c r="D309" s="142" t="s">
        <v>248</v>
      </c>
      <c r="E309" s="142" t="s">
        <v>252</v>
      </c>
      <c r="F309" s="143">
        <v>8.5</v>
      </c>
      <c r="G309" s="144">
        <v>62.29</v>
      </c>
      <c r="H309" s="144">
        <v>5.2</v>
      </c>
      <c r="I309" s="136">
        <f t="shared" si="14"/>
        <v>75.989999999999995</v>
      </c>
      <c r="J309" s="145">
        <v>13</v>
      </c>
      <c r="K309" s="146">
        <v>26</v>
      </c>
      <c r="L309" s="139">
        <f t="shared" si="15"/>
        <v>0.5</v>
      </c>
      <c r="M309" s="145">
        <v>104</v>
      </c>
      <c r="N309" s="146">
        <v>151</v>
      </c>
      <c r="O309" s="140">
        <f t="shared" si="16"/>
        <v>0.6887417218543046</v>
      </c>
      <c r="P309" s="42"/>
    </row>
    <row r="310" spans="1:16" ht="17.45" customHeight="1" x14ac:dyDescent="0.15">
      <c r="A310" s="38">
        <v>307</v>
      </c>
      <c r="B310" s="141">
        <v>2019015122</v>
      </c>
      <c r="C310" s="142" t="s">
        <v>358</v>
      </c>
      <c r="D310" s="142" t="s">
        <v>248</v>
      </c>
      <c r="E310" s="142" t="s">
        <v>271</v>
      </c>
      <c r="F310" s="143">
        <v>7.5</v>
      </c>
      <c r="G310" s="144">
        <v>63.74</v>
      </c>
      <c r="H310" s="144">
        <v>4.6500000000000004</v>
      </c>
      <c r="I310" s="136">
        <f t="shared" si="14"/>
        <v>75.890000000000015</v>
      </c>
      <c r="J310" s="145">
        <v>18</v>
      </c>
      <c r="K310" s="146">
        <v>25</v>
      </c>
      <c r="L310" s="139">
        <f t="shared" si="15"/>
        <v>0.72</v>
      </c>
      <c r="M310" s="145">
        <v>105</v>
      </c>
      <c r="N310" s="146">
        <v>151</v>
      </c>
      <c r="O310" s="140">
        <f t="shared" si="16"/>
        <v>0.69536423841059603</v>
      </c>
      <c r="P310" s="42"/>
    </row>
    <row r="311" spans="1:16" ht="17.45" customHeight="1" x14ac:dyDescent="0.15">
      <c r="A311" s="38">
        <v>308</v>
      </c>
      <c r="B311" s="141">
        <v>2019015123</v>
      </c>
      <c r="C311" s="142" t="s">
        <v>359</v>
      </c>
      <c r="D311" s="142" t="s">
        <v>248</v>
      </c>
      <c r="E311" s="142" t="s">
        <v>271</v>
      </c>
      <c r="F311" s="143">
        <v>7.8</v>
      </c>
      <c r="G311" s="144">
        <v>63.48</v>
      </c>
      <c r="H311" s="144">
        <v>4.5999999999999996</v>
      </c>
      <c r="I311" s="136">
        <f t="shared" si="14"/>
        <v>75.88</v>
      </c>
      <c r="J311" s="145">
        <v>19</v>
      </c>
      <c r="K311" s="146">
        <v>25</v>
      </c>
      <c r="L311" s="139">
        <f t="shared" si="15"/>
        <v>0.76</v>
      </c>
      <c r="M311" s="145">
        <v>106</v>
      </c>
      <c r="N311" s="146">
        <v>151</v>
      </c>
      <c r="O311" s="140">
        <f t="shared" si="16"/>
        <v>0.70198675496688745</v>
      </c>
      <c r="P311" s="42"/>
    </row>
    <row r="312" spans="1:16" ht="17.45" customHeight="1" x14ac:dyDescent="0.15">
      <c r="A312" s="38">
        <v>309</v>
      </c>
      <c r="B312" s="148">
        <v>2019015120</v>
      </c>
      <c r="C312" s="142" t="s">
        <v>360</v>
      </c>
      <c r="D312" s="142" t="s">
        <v>248</v>
      </c>
      <c r="E312" s="147" t="s">
        <v>260</v>
      </c>
      <c r="F312" s="143">
        <v>7.9</v>
      </c>
      <c r="G312" s="144">
        <v>63.12</v>
      </c>
      <c r="H312" s="144">
        <v>4.8</v>
      </c>
      <c r="I312" s="136">
        <f t="shared" si="14"/>
        <v>75.819999999999993</v>
      </c>
      <c r="J312" s="145">
        <v>20</v>
      </c>
      <c r="K312" s="146">
        <v>25</v>
      </c>
      <c r="L312" s="139">
        <f t="shared" si="15"/>
        <v>0.8</v>
      </c>
      <c r="M312" s="145">
        <v>107</v>
      </c>
      <c r="N312" s="146">
        <v>151</v>
      </c>
      <c r="O312" s="140">
        <f t="shared" si="16"/>
        <v>0.70860927152317876</v>
      </c>
      <c r="P312" s="42"/>
    </row>
    <row r="313" spans="1:16" ht="17.45" customHeight="1" x14ac:dyDescent="0.15">
      <c r="A313" s="38">
        <v>310</v>
      </c>
      <c r="B313" s="141">
        <v>2019015030</v>
      </c>
      <c r="C313" s="142" t="s">
        <v>361</v>
      </c>
      <c r="D313" s="142" t="s">
        <v>248</v>
      </c>
      <c r="E313" s="142" t="s">
        <v>252</v>
      </c>
      <c r="F313" s="143">
        <v>9</v>
      </c>
      <c r="G313" s="144">
        <v>61.09</v>
      </c>
      <c r="H313" s="144">
        <v>5.7</v>
      </c>
      <c r="I313" s="136">
        <f t="shared" si="14"/>
        <v>75.790000000000006</v>
      </c>
      <c r="J313" s="145">
        <v>14</v>
      </c>
      <c r="K313" s="149">
        <v>26</v>
      </c>
      <c r="L313" s="139">
        <f t="shared" si="15"/>
        <v>0.53846153846153844</v>
      </c>
      <c r="M313" s="145">
        <v>108</v>
      </c>
      <c r="N313" s="146">
        <v>151</v>
      </c>
      <c r="O313" s="140">
        <f t="shared" si="16"/>
        <v>0.71523178807947019</v>
      </c>
      <c r="P313" s="42"/>
    </row>
    <row r="314" spans="1:16" ht="17.45" customHeight="1" x14ac:dyDescent="0.15">
      <c r="A314" s="38">
        <v>311</v>
      </c>
      <c r="B314" s="141">
        <v>2019015058</v>
      </c>
      <c r="C314" s="142" t="s">
        <v>362</v>
      </c>
      <c r="D314" s="142" t="s">
        <v>248</v>
      </c>
      <c r="E314" s="142" t="s">
        <v>249</v>
      </c>
      <c r="F314" s="150">
        <v>8.6999999999999993</v>
      </c>
      <c r="G314" s="151">
        <v>61.57</v>
      </c>
      <c r="H314" s="151">
        <v>5.5</v>
      </c>
      <c r="I314" s="136">
        <f t="shared" si="14"/>
        <v>75.77</v>
      </c>
      <c r="J314" s="145">
        <v>18</v>
      </c>
      <c r="K314" s="146">
        <v>26</v>
      </c>
      <c r="L314" s="139">
        <f t="shared" si="15"/>
        <v>0.69230769230769229</v>
      </c>
      <c r="M314" s="145">
        <v>109</v>
      </c>
      <c r="N314" s="146">
        <v>151</v>
      </c>
      <c r="O314" s="140">
        <f t="shared" si="16"/>
        <v>0.72185430463576161</v>
      </c>
      <c r="P314" s="42"/>
    </row>
    <row r="315" spans="1:16" ht="17.45" customHeight="1" x14ac:dyDescent="0.15">
      <c r="A315" s="38">
        <v>312</v>
      </c>
      <c r="B315" s="141">
        <v>2019015086</v>
      </c>
      <c r="C315" s="142" t="s">
        <v>363</v>
      </c>
      <c r="D315" s="142" t="s">
        <v>248</v>
      </c>
      <c r="E315" s="142" t="s">
        <v>265</v>
      </c>
      <c r="F315" s="143">
        <v>7.8</v>
      </c>
      <c r="G315" s="144">
        <v>64</v>
      </c>
      <c r="H315" s="144">
        <v>3.9</v>
      </c>
      <c r="I315" s="136">
        <f t="shared" si="14"/>
        <v>75.7</v>
      </c>
      <c r="J315" s="145">
        <v>18</v>
      </c>
      <c r="K315" s="146">
        <v>24</v>
      </c>
      <c r="L315" s="139">
        <f t="shared" si="15"/>
        <v>0.75</v>
      </c>
      <c r="M315" s="145">
        <v>110</v>
      </c>
      <c r="N315" s="146">
        <v>151</v>
      </c>
      <c r="O315" s="140">
        <f t="shared" si="16"/>
        <v>0.72847682119205293</v>
      </c>
      <c r="P315" s="42"/>
    </row>
    <row r="316" spans="1:16" ht="17.45" customHeight="1" x14ac:dyDescent="0.15">
      <c r="A316" s="38">
        <v>313</v>
      </c>
      <c r="B316" s="141">
        <v>2019015032</v>
      </c>
      <c r="C316" s="142" t="s">
        <v>364</v>
      </c>
      <c r="D316" s="142" t="s">
        <v>248</v>
      </c>
      <c r="E316" s="142" t="s">
        <v>252</v>
      </c>
      <c r="F316" s="143">
        <v>8.1</v>
      </c>
      <c r="G316" s="144">
        <v>62.14</v>
      </c>
      <c r="H316" s="144">
        <v>5.35</v>
      </c>
      <c r="I316" s="136">
        <f t="shared" si="14"/>
        <v>75.589999999999989</v>
      </c>
      <c r="J316" s="145">
        <v>15</v>
      </c>
      <c r="K316" s="146">
        <v>26</v>
      </c>
      <c r="L316" s="139">
        <f t="shared" si="15"/>
        <v>0.57692307692307687</v>
      </c>
      <c r="M316" s="145">
        <v>111</v>
      </c>
      <c r="N316" s="146">
        <v>151</v>
      </c>
      <c r="O316" s="140">
        <f t="shared" si="16"/>
        <v>0.73509933774834435</v>
      </c>
      <c r="P316" s="42"/>
    </row>
    <row r="317" spans="1:16" ht="17.45" customHeight="1" x14ac:dyDescent="0.15">
      <c r="A317" s="38">
        <v>314</v>
      </c>
      <c r="B317" s="141">
        <v>2019015054</v>
      </c>
      <c r="C317" s="142" t="s">
        <v>365</v>
      </c>
      <c r="D317" s="142" t="s">
        <v>248</v>
      </c>
      <c r="E317" s="142" t="s">
        <v>249</v>
      </c>
      <c r="F317" s="150">
        <v>7.4</v>
      </c>
      <c r="G317" s="151">
        <v>64.09</v>
      </c>
      <c r="H317" s="151">
        <v>4.0999999999999996</v>
      </c>
      <c r="I317" s="136">
        <f t="shared" si="14"/>
        <v>75.59</v>
      </c>
      <c r="J317" s="145">
        <v>19</v>
      </c>
      <c r="K317" s="146">
        <v>26</v>
      </c>
      <c r="L317" s="139">
        <f t="shared" si="15"/>
        <v>0.73076923076923073</v>
      </c>
      <c r="M317" s="145">
        <v>112</v>
      </c>
      <c r="N317" s="146">
        <v>151</v>
      </c>
      <c r="O317" s="140">
        <f t="shared" si="16"/>
        <v>0.74172185430463577</v>
      </c>
      <c r="P317" s="42"/>
    </row>
    <row r="318" spans="1:16" ht="17.45" customHeight="1" x14ac:dyDescent="0.15">
      <c r="A318" s="38">
        <v>315</v>
      </c>
      <c r="B318" s="148">
        <v>2019015096</v>
      </c>
      <c r="C318" s="142" t="s">
        <v>366</v>
      </c>
      <c r="D318" s="142" t="s">
        <v>248</v>
      </c>
      <c r="E318" s="147" t="s">
        <v>260</v>
      </c>
      <c r="F318" s="143">
        <v>7.8</v>
      </c>
      <c r="G318" s="144">
        <v>64.290000000000006</v>
      </c>
      <c r="H318" s="144">
        <v>3.5</v>
      </c>
      <c r="I318" s="136">
        <f t="shared" si="14"/>
        <v>75.59</v>
      </c>
      <c r="J318" s="145">
        <v>21</v>
      </c>
      <c r="K318" s="146">
        <v>25</v>
      </c>
      <c r="L318" s="139">
        <f t="shared" si="15"/>
        <v>0.84</v>
      </c>
      <c r="M318" s="145">
        <v>113</v>
      </c>
      <c r="N318" s="146">
        <v>151</v>
      </c>
      <c r="O318" s="140">
        <f t="shared" si="16"/>
        <v>0.7483443708609272</v>
      </c>
      <c r="P318" s="42"/>
    </row>
    <row r="319" spans="1:16" ht="17.45" customHeight="1" x14ac:dyDescent="0.15">
      <c r="A319" s="38">
        <v>316</v>
      </c>
      <c r="B319" s="141">
        <v>2019015095</v>
      </c>
      <c r="C319" s="142" t="s">
        <v>367</v>
      </c>
      <c r="D319" s="142" t="s">
        <v>248</v>
      </c>
      <c r="E319" s="142" t="s">
        <v>265</v>
      </c>
      <c r="F319" s="143">
        <v>6.5</v>
      </c>
      <c r="G319" s="144">
        <v>66.88</v>
      </c>
      <c r="H319" s="144">
        <v>2.2000000000000002</v>
      </c>
      <c r="I319" s="136">
        <f t="shared" si="14"/>
        <v>75.58</v>
      </c>
      <c r="J319" s="145">
        <v>19</v>
      </c>
      <c r="K319" s="146">
        <v>24</v>
      </c>
      <c r="L319" s="139">
        <f t="shared" si="15"/>
        <v>0.79166666666666663</v>
      </c>
      <c r="M319" s="145">
        <v>114</v>
      </c>
      <c r="N319" s="146">
        <v>151</v>
      </c>
      <c r="O319" s="140">
        <f t="shared" si="16"/>
        <v>0.75496688741721851</v>
      </c>
      <c r="P319" s="152" t="s">
        <v>368</v>
      </c>
    </row>
    <row r="320" spans="1:16" ht="17.45" customHeight="1" x14ac:dyDescent="0.15">
      <c r="A320" s="38">
        <v>317</v>
      </c>
      <c r="B320" s="141">
        <v>2019015073</v>
      </c>
      <c r="C320" s="142" t="s">
        <v>369</v>
      </c>
      <c r="D320" s="142" t="s">
        <v>248</v>
      </c>
      <c r="E320" s="142" t="s">
        <v>265</v>
      </c>
      <c r="F320" s="143">
        <v>8.3000000000000007</v>
      </c>
      <c r="G320" s="144">
        <v>61.93</v>
      </c>
      <c r="H320" s="144">
        <v>5.3</v>
      </c>
      <c r="I320" s="136">
        <f t="shared" si="14"/>
        <v>75.53</v>
      </c>
      <c r="J320" s="145">
        <v>20</v>
      </c>
      <c r="K320" s="146">
        <v>24</v>
      </c>
      <c r="L320" s="139">
        <f t="shared" si="15"/>
        <v>0.83333333333333337</v>
      </c>
      <c r="M320" s="145">
        <v>115</v>
      </c>
      <c r="N320" s="146">
        <v>151</v>
      </c>
      <c r="O320" s="140">
        <f t="shared" si="16"/>
        <v>0.76158940397350994</v>
      </c>
      <c r="P320" s="42"/>
    </row>
    <row r="321" spans="1:16" ht="17.45" customHeight="1" x14ac:dyDescent="0.15">
      <c r="A321" s="38">
        <v>318</v>
      </c>
      <c r="B321" s="141">
        <v>2019015044</v>
      </c>
      <c r="C321" s="142" t="s">
        <v>370</v>
      </c>
      <c r="D321" s="142" t="s">
        <v>248</v>
      </c>
      <c r="E321" s="142" t="s">
        <v>249</v>
      </c>
      <c r="F321" s="143">
        <v>7.8</v>
      </c>
      <c r="G321" s="144">
        <v>62.09</v>
      </c>
      <c r="H321" s="144">
        <v>5.3</v>
      </c>
      <c r="I321" s="136">
        <f t="shared" si="14"/>
        <v>75.19</v>
      </c>
      <c r="J321" s="145">
        <v>20</v>
      </c>
      <c r="K321" s="146">
        <v>26</v>
      </c>
      <c r="L321" s="139">
        <f t="shared" si="15"/>
        <v>0.76923076923076927</v>
      </c>
      <c r="M321" s="145">
        <v>116</v>
      </c>
      <c r="N321" s="146">
        <v>151</v>
      </c>
      <c r="O321" s="140">
        <f t="shared" si="16"/>
        <v>0.76821192052980136</v>
      </c>
      <c r="P321" s="42"/>
    </row>
    <row r="322" spans="1:16" ht="17.45" customHeight="1" x14ac:dyDescent="0.15">
      <c r="A322" s="38">
        <v>319</v>
      </c>
      <c r="B322" s="141">
        <v>2019015160</v>
      </c>
      <c r="C322" s="142" t="s">
        <v>371</v>
      </c>
      <c r="D322" s="142" t="s">
        <v>248</v>
      </c>
      <c r="E322" s="142" t="s">
        <v>256</v>
      </c>
      <c r="F322" s="143">
        <v>9.1</v>
      </c>
      <c r="G322" s="144">
        <v>65.319999999999993</v>
      </c>
      <c r="H322" s="144">
        <v>0.7</v>
      </c>
      <c r="I322" s="136">
        <f t="shared" si="14"/>
        <v>75.11999999999999</v>
      </c>
      <c r="J322" s="145">
        <v>22</v>
      </c>
      <c r="K322" s="146">
        <v>25</v>
      </c>
      <c r="L322" s="139">
        <f t="shared" si="15"/>
        <v>0.88</v>
      </c>
      <c r="M322" s="145">
        <v>117</v>
      </c>
      <c r="N322" s="146">
        <v>151</v>
      </c>
      <c r="O322" s="140">
        <f t="shared" si="16"/>
        <v>0.77483443708609268</v>
      </c>
      <c r="P322" s="42"/>
    </row>
    <row r="323" spans="1:16" ht="17.45" customHeight="1" x14ac:dyDescent="0.15">
      <c r="A323" s="38">
        <v>320</v>
      </c>
      <c r="B323" s="141">
        <v>2019015079</v>
      </c>
      <c r="C323" s="142" t="s">
        <v>372</v>
      </c>
      <c r="D323" s="142" t="s">
        <v>248</v>
      </c>
      <c r="E323" s="142" t="s">
        <v>265</v>
      </c>
      <c r="F323" s="143">
        <v>7.5</v>
      </c>
      <c r="G323" s="144">
        <v>63.29</v>
      </c>
      <c r="H323" s="144">
        <v>4.2</v>
      </c>
      <c r="I323" s="136">
        <f t="shared" si="14"/>
        <v>74.989999999999995</v>
      </c>
      <c r="J323" s="145">
        <v>21</v>
      </c>
      <c r="K323" s="146">
        <v>24</v>
      </c>
      <c r="L323" s="139">
        <f t="shared" si="15"/>
        <v>0.875</v>
      </c>
      <c r="M323" s="145">
        <v>118</v>
      </c>
      <c r="N323" s="146">
        <v>151</v>
      </c>
      <c r="O323" s="140">
        <f t="shared" si="16"/>
        <v>0.7814569536423841</v>
      </c>
      <c r="P323" s="42"/>
    </row>
    <row r="324" spans="1:16" ht="17.45" customHeight="1" x14ac:dyDescent="0.15">
      <c r="A324" s="38">
        <v>321</v>
      </c>
      <c r="B324" s="141">
        <v>2019015036</v>
      </c>
      <c r="C324" s="142" t="s">
        <v>373</v>
      </c>
      <c r="D324" s="142" t="s">
        <v>248</v>
      </c>
      <c r="E324" s="142" t="s">
        <v>252</v>
      </c>
      <c r="F324" s="143">
        <v>8</v>
      </c>
      <c r="G324" s="144">
        <v>63.71</v>
      </c>
      <c r="H324" s="144">
        <v>3.05</v>
      </c>
      <c r="I324" s="136">
        <f t="shared" ref="I324:I387" si="17">SUM(F324:H324)</f>
        <v>74.760000000000005</v>
      </c>
      <c r="J324" s="145">
        <v>16</v>
      </c>
      <c r="K324" s="149">
        <v>26</v>
      </c>
      <c r="L324" s="139">
        <f t="shared" si="15"/>
        <v>0.61538461538461542</v>
      </c>
      <c r="M324" s="145">
        <v>119</v>
      </c>
      <c r="N324" s="146">
        <v>151</v>
      </c>
      <c r="O324" s="140">
        <f t="shared" si="16"/>
        <v>0.78807947019867552</v>
      </c>
      <c r="P324" s="42"/>
    </row>
    <row r="325" spans="1:16" ht="17.45" customHeight="1" x14ac:dyDescent="0.15">
      <c r="A325" s="38">
        <v>322</v>
      </c>
      <c r="B325" s="148">
        <v>2019015115</v>
      </c>
      <c r="C325" s="142" t="s">
        <v>374</v>
      </c>
      <c r="D325" s="142" t="s">
        <v>248</v>
      </c>
      <c r="E325" s="147" t="s">
        <v>260</v>
      </c>
      <c r="F325" s="143">
        <v>7.2</v>
      </c>
      <c r="G325" s="144">
        <v>64</v>
      </c>
      <c r="H325" s="144">
        <v>3.3</v>
      </c>
      <c r="I325" s="136">
        <f t="shared" si="17"/>
        <v>74.5</v>
      </c>
      <c r="J325" s="145">
        <v>22</v>
      </c>
      <c r="K325" s="146">
        <v>25</v>
      </c>
      <c r="L325" s="139">
        <f t="shared" si="15"/>
        <v>0.88</v>
      </c>
      <c r="M325" s="145">
        <v>120</v>
      </c>
      <c r="N325" s="146">
        <v>151</v>
      </c>
      <c r="O325" s="140">
        <f t="shared" si="16"/>
        <v>0.79470198675496684</v>
      </c>
      <c r="P325" s="42"/>
    </row>
    <row r="326" spans="1:16" ht="17.45" customHeight="1" x14ac:dyDescent="0.15">
      <c r="A326" s="38">
        <v>323</v>
      </c>
      <c r="B326" s="141">
        <v>2019015057</v>
      </c>
      <c r="C326" s="142" t="s">
        <v>375</v>
      </c>
      <c r="D326" s="142" t="s">
        <v>248</v>
      </c>
      <c r="E326" s="142" t="s">
        <v>249</v>
      </c>
      <c r="F326" s="150">
        <v>8</v>
      </c>
      <c r="G326" s="151">
        <v>61.42</v>
      </c>
      <c r="H326" s="151">
        <v>5.05</v>
      </c>
      <c r="I326" s="136">
        <f t="shared" si="17"/>
        <v>74.47</v>
      </c>
      <c r="J326" s="145">
        <v>21</v>
      </c>
      <c r="K326" s="146">
        <v>26</v>
      </c>
      <c r="L326" s="139">
        <f t="shared" si="15"/>
        <v>0.80769230769230771</v>
      </c>
      <c r="M326" s="145">
        <v>121</v>
      </c>
      <c r="N326" s="146">
        <v>151</v>
      </c>
      <c r="O326" s="140">
        <f t="shared" si="16"/>
        <v>0.80132450331125826</v>
      </c>
      <c r="P326" s="42"/>
    </row>
    <row r="327" spans="1:16" ht="17.45" customHeight="1" x14ac:dyDescent="0.15">
      <c r="A327" s="38">
        <v>324</v>
      </c>
      <c r="B327" s="148">
        <v>2019015109</v>
      </c>
      <c r="C327" s="142" t="s">
        <v>376</v>
      </c>
      <c r="D327" s="142" t="s">
        <v>248</v>
      </c>
      <c r="E327" s="147" t="s">
        <v>260</v>
      </c>
      <c r="F327" s="143">
        <v>7.9</v>
      </c>
      <c r="G327" s="144">
        <v>61.69</v>
      </c>
      <c r="H327" s="144">
        <v>4.8</v>
      </c>
      <c r="I327" s="136">
        <f t="shared" si="17"/>
        <v>74.39</v>
      </c>
      <c r="J327" s="145">
        <v>23</v>
      </c>
      <c r="K327" s="146">
        <v>25</v>
      </c>
      <c r="L327" s="139">
        <f t="shared" si="15"/>
        <v>0.92</v>
      </c>
      <c r="M327" s="145">
        <v>122</v>
      </c>
      <c r="N327" s="146">
        <v>151</v>
      </c>
      <c r="O327" s="140">
        <f t="shared" si="16"/>
        <v>0.80794701986754969</v>
      </c>
      <c r="P327" s="42"/>
    </row>
    <row r="328" spans="1:16" ht="17.45" customHeight="1" x14ac:dyDescent="0.15">
      <c r="A328" s="38">
        <v>325</v>
      </c>
      <c r="B328" s="141">
        <v>2019015019</v>
      </c>
      <c r="C328" s="142" t="s">
        <v>377</v>
      </c>
      <c r="D328" s="142" t="s">
        <v>248</v>
      </c>
      <c r="E328" s="142" t="s">
        <v>252</v>
      </c>
      <c r="F328" s="143">
        <v>8.4</v>
      </c>
      <c r="G328" s="144">
        <v>59.89</v>
      </c>
      <c r="H328" s="144">
        <v>6.05</v>
      </c>
      <c r="I328" s="136">
        <f t="shared" si="17"/>
        <v>74.34</v>
      </c>
      <c r="J328" s="145">
        <v>17</v>
      </c>
      <c r="K328" s="146">
        <v>26</v>
      </c>
      <c r="L328" s="139">
        <f t="shared" si="15"/>
        <v>0.65384615384615385</v>
      </c>
      <c r="M328" s="145">
        <v>123</v>
      </c>
      <c r="N328" s="146">
        <v>151</v>
      </c>
      <c r="O328" s="140">
        <f t="shared" si="16"/>
        <v>0.81456953642384111</v>
      </c>
      <c r="P328" s="42"/>
    </row>
    <row r="329" spans="1:16" ht="17.45" customHeight="1" x14ac:dyDescent="0.15">
      <c r="A329" s="38">
        <v>326</v>
      </c>
      <c r="B329" s="141">
        <v>2019015166</v>
      </c>
      <c r="C329" s="142" t="s">
        <v>378</v>
      </c>
      <c r="D329" s="142" t="s">
        <v>248</v>
      </c>
      <c r="E329" s="142" t="s">
        <v>256</v>
      </c>
      <c r="F329" s="143">
        <v>8</v>
      </c>
      <c r="G329" s="144">
        <v>62.14</v>
      </c>
      <c r="H329" s="144">
        <v>4.2</v>
      </c>
      <c r="I329" s="136">
        <f t="shared" si="17"/>
        <v>74.34</v>
      </c>
      <c r="J329" s="145">
        <v>23</v>
      </c>
      <c r="K329" s="146">
        <v>25</v>
      </c>
      <c r="L329" s="139">
        <f t="shared" si="15"/>
        <v>0.92</v>
      </c>
      <c r="M329" s="145">
        <v>124</v>
      </c>
      <c r="N329" s="146">
        <v>151</v>
      </c>
      <c r="O329" s="140">
        <f t="shared" si="16"/>
        <v>0.82119205298013243</v>
      </c>
      <c r="P329" s="42"/>
    </row>
    <row r="330" spans="1:16" ht="17.45" customHeight="1" x14ac:dyDescent="0.15">
      <c r="A330" s="38">
        <v>327</v>
      </c>
      <c r="B330" s="141">
        <v>2019015061</v>
      </c>
      <c r="C330" s="142" t="s">
        <v>379</v>
      </c>
      <c r="D330" s="142" t="s">
        <v>248</v>
      </c>
      <c r="E330" s="142" t="s">
        <v>249</v>
      </c>
      <c r="F330" s="150">
        <v>9.1</v>
      </c>
      <c r="G330" s="151">
        <v>59.5</v>
      </c>
      <c r="H330" s="151">
        <v>5.7</v>
      </c>
      <c r="I330" s="136">
        <f t="shared" si="17"/>
        <v>74.3</v>
      </c>
      <c r="J330" s="145">
        <v>22</v>
      </c>
      <c r="K330" s="146">
        <v>26</v>
      </c>
      <c r="L330" s="139">
        <f t="shared" si="15"/>
        <v>0.84615384615384615</v>
      </c>
      <c r="M330" s="145">
        <v>125</v>
      </c>
      <c r="N330" s="146">
        <v>151</v>
      </c>
      <c r="O330" s="140">
        <f t="shared" si="16"/>
        <v>0.82781456953642385</v>
      </c>
      <c r="P330" s="42"/>
    </row>
    <row r="331" spans="1:16" ht="17.45" customHeight="1" x14ac:dyDescent="0.15">
      <c r="A331" s="38">
        <v>328</v>
      </c>
      <c r="B331" s="141">
        <v>2019015060</v>
      </c>
      <c r="C331" s="142" t="s">
        <v>380</v>
      </c>
      <c r="D331" s="142" t="s">
        <v>248</v>
      </c>
      <c r="E331" s="142" t="s">
        <v>249</v>
      </c>
      <c r="F331" s="143">
        <v>7.4</v>
      </c>
      <c r="G331" s="144">
        <v>63.57</v>
      </c>
      <c r="H331" s="144">
        <v>3.25</v>
      </c>
      <c r="I331" s="136">
        <f t="shared" si="17"/>
        <v>74.22</v>
      </c>
      <c r="J331" s="145">
        <v>23</v>
      </c>
      <c r="K331" s="146">
        <v>26</v>
      </c>
      <c r="L331" s="139">
        <f t="shared" si="15"/>
        <v>0.88461538461538458</v>
      </c>
      <c r="M331" s="145">
        <v>126</v>
      </c>
      <c r="N331" s="146">
        <v>151</v>
      </c>
      <c r="O331" s="140">
        <f t="shared" si="16"/>
        <v>0.83443708609271527</v>
      </c>
      <c r="P331" s="42"/>
    </row>
    <row r="332" spans="1:16" ht="17.45" customHeight="1" x14ac:dyDescent="0.15">
      <c r="A332" s="38">
        <v>329</v>
      </c>
      <c r="B332" s="148">
        <v>2019015098</v>
      </c>
      <c r="C332" s="142" t="s">
        <v>381</v>
      </c>
      <c r="D332" s="142" t="s">
        <v>248</v>
      </c>
      <c r="E332" s="147" t="s">
        <v>260</v>
      </c>
      <c r="F332" s="143">
        <v>8.8000000000000007</v>
      </c>
      <c r="G332" s="144">
        <v>59.68</v>
      </c>
      <c r="H332" s="144">
        <v>5.5</v>
      </c>
      <c r="I332" s="136">
        <f t="shared" si="17"/>
        <v>73.98</v>
      </c>
      <c r="J332" s="145">
        <v>24</v>
      </c>
      <c r="K332" s="146">
        <v>25</v>
      </c>
      <c r="L332" s="139">
        <f t="shared" si="15"/>
        <v>0.96</v>
      </c>
      <c r="M332" s="145">
        <v>127</v>
      </c>
      <c r="N332" s="146">
        <v>151</v>
      </c>
      <c r="O332" s="140">
        <f t="shared" si="16"/>
        <v>0.84105960264900659</v>
      </c>
      <c r="P332" s="153"/>
    </row>
    <row r="333" spans="1:16" ht="17.45" customHeight="1" x14ac:dyDescent="0.15">
      <c r="A333" s="38">
        <v>330</v>
      </c>
      <c r="B333" s="141">
        <v>2019015094</v>
      </c>
      <c r="C333" s="142" t="s">
        <v>382</v>
      </c>
      <c r="D333" s="142" t="s">
        <v>248</v>
      </c>
      <c r="E333" s="142" t="s">
        <v>265</v>
      </c>
      <c r="F333" s="143">
        <v>7.2</v>
      </c>
      <c r="G333" s="144">
        <v>63.07</v>
      </c>
      <c r="H333" s="144">
        <v>3.7</v>
      </c>
      <c r="I333" s="136">
        <f t="shared" si="17"/>
        <v>73.97</v>
      </c>
      <c r="J333" s="145">
        <v>22</v>
      </c>
      <c r="K333" s="146">
        <v>24</v>
      </c>
      <c r="L333" s="139">
        <f t="shared" si="15"/>
        <v>0.91666666666666663</v>
      </c>
      <c r="M333" s="145">
        <v>128</v>
      </c>
      <c r="N333" s="146">
        <v>151</v>
      </c>
      <c r="O333" s="140">
        <f t="shared" si="16"/>
        <v>0.84768211920529801</v>
      </c>
      <c r="P333" s="153"/>
    </row>
    <row r="334" spans="1:16" ht="17.45" customHeight="1" x14ac:dyDescent="0.15">
      <c r="A334" s="38">
        <v>331</v>
      </c>
      <c r="B334" s="141">
        <v>2019015143</v>
      </c>
      <c r="C334" s="142" t="s">
        <v>383</v>
      </c>
      <c r="D334" s="142" t="s">
        <v>248</v>
      </c>
      <c r="E334" s="142" t="s">
        <v>271</v>
      </c>
      <c r="F334" s="143">
        <v>7.4</v>
      </c>
      <c r="G334" s="144">
        <v>62.74</v>
      </c>
      <c r="H334" s="144">
        <v>3.8</v>
      </c>
      <c r="I334" s="136">
        <f t="shared" si="17"/>
        <v>73.94</v>
      </c>
      <c r="J334" s="145">
        <v>20</v>
      </c>
      <c r="K334" s="146">
        <v>25</v>
      </c>
      <c r="L334" s="139">
        <f t="shared" si="15"/>
        <v>0.8</v>
      </c>
      <c r="M334" s="145">
        <v>129</v>
      </c>
      <c r="N334" s="146">
        <v>151</v>
      </c>
      <c r="O334" s="140">
        <f t="shared" si="16"/>
        <v>0.85430463576158944</v>
      </c>
      <c r="P334" s="153"/>
    </row>
    <row r="335" spans="1:16" ht="17.45" customHeight="1" x14ac:dyDescent="0.15">
      <c r="A335" s="38">
        <v>332</v>
      </c>
      <c r="B335" s="141">
        <v>2019015024</v>
      </c>
      <c r="C335" s="142" t="s">
        <v>384</v>
      </c>
      <c r="D335" s="142" t="s">
        <v>248</v>
      </c>
      <c r="E335" s="142" t="s">
        <v>252</v>
      </c>
      <c r="F335" s="143">
        <v>8.4</v>
      </c>
      <c r="G335" s="144">
        <v>61.09</v>
      </c>
      <c r="H335" s="144">
        <v>4.3</v>
      </c>
      <c r="I335" s="136">
        <f t="shared" si="17"/>
        <v>73.790000000000006</v>
      </c>
      <c r="J335" s="145">
        <v>18</v>
      </c>
      <c r="K335" s="146">
        <v>26</v>
      </c>
      <c r="L335" s="139">
        <f t="shared" si="15"/>
        <v>0.69230769230769229</v>
      </c>
      <c r="M335" s="145">
        <v>130</v>
      </c>
      <c r="N335" s="146">
        <v>151</v>
      </c>
      <c r="O335" s="140">
        <f t="shared" si="16"/>
        <v>0.86092715231788075</v>
      </c>
      <c r="P335" s="153"/>
    </row>
    <row r="336" spans="1:16" ht="17.45" customHeight="1" x14ac:dyDescent="0.15">
      <c r="A336" s="38">
        <v>333</v>
      </c>
      <c r="B336" s="141">
        <v>2019015067</v>
      </c>
      <c r="C336" s="142" t="s">
        <v>385</v>
      </c>
      <c r="D336" s="142" t="s">
        <v>248</v>
      </c>
      <c r="E336" s="142" t="s">
        <v>249</v>
      </c>
      <c r="F336" s="150">
        <v>7.4</v>
      </c>
      <c r="G336" s="151">
        <v>61.87</v>
      </c>
      <c r="H336" s="151">
        <v>4.4000000000000004</v>
      </c>
      <c r="I336" s="136">
        <f t="shared" si="17"/>
        <v>73.67</v>
      </c>
      <c r="J336" s="145">
        <v>24</v>
      </c>
      <c r="K336" s="146">
        <v>26</v>
      </c>
      <c r="L336" s="139">
        <f t="shared" si="15"/>
        <v>0.92307692307692313</v>
      </c>
      <c r="M336" s="145">
        <v>131</v>
      </c>
      <c r="N336" s="146">
        <v>151</v>
      </c>
      <c r="O336" s="140">
        <f t="shared" si="16"/>
        <v>0.86754966887417218</v>
      </c>
      <c r="P336" s="153"/>
    </row>
    <row r="337" spans="1:16" ht="17.45" customHeight="1" x14ac:dyDescent="0.15">
      <c r="A337" s="38">
        <v>334</v>
      </c>
      <c r="B337" s="141">
        <v>2019015035</v>
      </c>
      <c r="C337" s="142" t="s">
        <v>386</v>
      </c>
      <c r="D337" s="142" t="s">
        <v>248</v>
      </c>
      <c r="E337" s="142" t="s">
        <v>252</v>
      </c>
      <c r="F337" s="143">
        <v>8.5</v>
      </c>
      <c r="G337" s="144">
        <v>59.61</v>
      </c>
      <c r="H337" s="144">
        <v>5.5</v>
      </c>
      <c r="I337" s="136">
        <f t="shared" si="17"/>
        <v>73.61</v>
      </c>
      <c r="J337" s="145">
        <v>19</v>
      </c>
      <c r="K337" s="149">
        <v>26</v>
      </c>
      <c r="L337" s="139">
        <f t="shared" si="15"/>
        <v>0.73076923076923073</v>
      </c>
      <c r="M337" s="145">
        <v>132</v>
      </c>
      <c r="N337" s="146">
        <v>151</v>
      </c>
      <c r="O337" s="140">
        <f t="shared" si="16"/>
        <v>0.8741721854304636</v>
      </c>
      <c r="P337" s="153"/>
    </row>
    <row r="338" spans="1:16" ht="17.45" customHeight="1" x14ac:dyDescent="0.15">
      <c r="A338" s="38">
        <v>335</v>
      </c>
      <c r="B338" s="141">
        <v>2019015068</v>
      </c>
      <c r="C338" s="142" t="s">
        <v>387</v>
      </c>
      <c r="D338" s="142" t="s">
        <v>248</v>
      </c>
      <c r="E338" s="142" t="s">
        <v>249</v>
      </c>
      <c r="F338" s="143">
        <v>7.8</v>
      </c>
      <c r="G338" s="144">
        <v>62.07</v>
      </c>
      <c r="H338" s="144">
        <v>3.6</v>
      </c>
      <c r="I338" s="136">
        <f t="shared" si="17"/>
        <v>73.47</v>
      </c>
      <c r="J338" s="145">
        <v>25</v>
      </c>
      <c r="K338" s="146">
        <v>26</v>
      </c>
      <c r="L338" s="139">
        <f t="shared" si="15"/>
        <v>0.96153846153846156</v>
      </c>
      <c r="M338" s="145">
        <v>133</v>
      </c>
      <c r="N338" s="146">
        <v>151</v>
      </c>
      <c r="O338" s="140">
        <f t="shared" si="16"/>
        <v>0.88079470198675491</v>
      </c>
      <c r="P338" s="153"/>
    </row>
    <row r="339" spans="1:16" ht="17.45" customHeight="1" x14ac:dyDescent="0.15">
      <c r="A339" s="38">
        <v>336</v>
      </c>
      <c r="B339" s="141">
        <v>2019015039</v>
      </c>
      <c r="C339" s="142" t="s">
        <v>388</v>
      </c>
      <c r="D339" s="142" t="s">
        <v>248</v>
      </c>
      <c r="E339" s="142" t="s">
        <v>252</v>
      </c>
      <c r="F339" s="143">
        <v>8.6</v>
      </c>
      <c r="G339" s="144">
        <v>59.56</v>
      </c>
      <c r="H339" s="144">
        <v>5.55</v>
      </c>
      <c r="I339" s="136">
        <f t="shared" si="17"/>
        <v>73.709999999999994</v>
      </c>
      <c r="J339" s="145">
        <v>20</v>
      </c>
      <c r="K339" s="149">
        <v>26</v>
      </c>
      <c r="L339" s="139">
        <f t="shared" si="15"/>
        <v>0.76923076923076927</v>
      </c>
      <c r="M339" s="145">
        <v>134</v>
      </c>
      <c r="N339" s="146">
        <v>151</v>
      </c>
      <c r="O339" s="140">
        <f t="shared" si="16"/>
        <v>0.88741721854304634</v>
      </c>
      <c r="P339" s="153"/>
    </row>
    <row r="340" spans="1:16" ht="17.45" customHeight="1" x14ac:dyDescent="0.15">
      <c r="A340" s="38">
        <v>337</v>
      </c>
      <c r="B340" s="141">
        <v>2019015021</v>
      </c>
      <c r="C340" s="142" t="s">
        <v>389</v>
      </c>
      <c r="D340" s="142" t="s">
        <v>248</v>
      </c>
      <c r="E340" s="142" t="s">
        <v>252</v>
      </c>
      <c r="F340" s="143">
        <v>8</v>
      </c>
      <c r="G340" s="144">
        <v>59.82</v>
      </c>
      <c r="H340" s="144">
        <v>4.9000000000000004</v>
      </c>
      <c r="I340" s="136">
        <f t="shared" si="17"/>
        <v>72.72</v>
      </c>
      <c r="J340" s="145">
        <v>21</v>
      </c>
      <c r="K340" s="146">
        <v>26</v>
      </c>
      <c r="L340" s="139">
        <f t="shared" si="15"/>
        <v>0.80769230769230771</v>
      </c>
      <c r="M340" s="145">
        <v>135</v>
      </c>
      <c r="N340" s="146">
        <v>151</v>
      </c>
      <c r="O340" s="140">
        <f t="shared" si="16"/>
        <v>0.89403973509933776</v>
      </c>
      <c r="P340" s="153"/>
    </row>
    <row r="341" spans="1:16" ht="17.45" customHeight="1" x14ac:dyDescent="0.15">
      <c r="A341" s="38">
        <v>338</v>
      </c>
      <c r="B341" s="141">
        <v>2019015069</v>
      </c>
      <c r="C341" s="142" t="s">
        <v>390</v>
      </c>
      <c r="D341" s="142" t="s">
        <v>248</v>
      </c>
      <c r="E341" s="142" t="s">
        <v>249</v>
      </c>
      <c r="F341" s="150">
        <v>7.4</v>
      </c>
      <c r="G341" s="151">
        <v>62.06</v>
      </c>
      <c r="H341" s="151">
        <v>3.15</v>
      </c>
      <c r="I341" s="136">
        <f t="shared" si="17"/>
        <v>72.610000000000014</v>
      </c>
      <c r="J341" s="145">
        <v>26</v>
      </c>
      <c r="K341" s="146">
        <v>26</v>
      </c>
      <c r="L341" s="139">
        <f t="shared" si="15"/>
        <v>1</v>
      </c>
      <c r="M341" s="145">
        <v>136</v>
      </c>
      <c r="N341" s="146">
        <v>151</v>
      </c>
      <c r="O341" s="140">
        <f t="shared" si="16"/>
        <v>0.90066225165562919</v>
      </c>
      <c r="P341" s="153"/>
    </row>
    <row r="342" spans="1:16" ht="17.45" customHeight="1" x14ac:dyDescent="0.15">
      <c r="A342" s="38">
        <v>339</v>
      </c>
      <c r="B342" s="141">
        <v>2019015139</v>
      </c>
      <c r="C342" s="142" t="s">
        <v>391</v>
      </c>
      <c r="D342" s="142" t="s">
        <v>248</v>
      </c>
      <c r="E342" s="142" t="s">
        <v>271</v>
      </c>
      <c r="F342" s="143">
        <v>7.4</v>
      </c>
      <c r="G342" s="144">
        <v>59.81</v>
      </c>
      <c r="H342" s="144">
        <v>4.4000000000000004</v>
      </c>
      <c r="I342" s="136">
        <f t="shared" si="17"/>
        <v>71.610000000000014</v>
      </c>
      <c r="J342" s="145">
        <v>21</v>
      </c>
      <c r="K342" s="146">
        <v>25</v>
      </c>
      <c r="L342" s="139">
        <f t="shared" si="15"/>
        <v>0.84</v>
      </c>
      <c r="M342" s="145">
        <v>137</v>
      </c>
      <c r="N342" s="146">
        <v>151</v>
      </c>
      <c r="O342" s="140">
        <f t="shared" si="16"/>
        <v>0.9072847682119205</v>
      </c>
      <c r="P342" s="153"/>
    </row>
    <row r="343" spans="1:16" ht="17.45" customHeight="1" x14ac:dyDescent="0.15">
      <c r="A343" s="38">
        <v>340</v>
      </c>
      <c r="B343" s="148">
        <v>2019015110</v>
      </c>
      <c r="C343" s="142" t="s">
        <v>392</v>
      </c>
      <c r="D343" s="142" t="s">
        <v>248</v>
      </c>
      <c r="E343" s="147" t="s">
        <v>260</v>
      </c>
      <c r="F343" s="143">
        <v>7.8</v>
      </c>
      <c r="G343" s="144">
        <v>59.88</v>
      </c>
      <c r="H343" s="144">
        <v>3.5</v>
      </c>
      <c r="I343" s="136">
        <f t="shared" si="17"/>
        <v>71.180000000000007</v>
      </c>
      <c r="J343" s="145">
        <v>25</v>
      </c>
      <c r="K343" s="146">
        <v>25</v>
      </c>
      <c r="L343" s="139">
        <f t="shared" si="15"/>
        <v>1</v>
      </c>
      <c r="M343" s="145">
        <v>138</v>
      </c>
      <c r="N343" s="146">
        <v>151</v>
      </c>
      <c r="O343" s="140">
        <f t="shared" si="16"/>
        <v>0.91390728476821192</v>
      </c>
      <c r="P343" s="153"/>
    </row>
    <row r="344" spans="1:16" ht="17.45" customHeight="1" x14ac:dyDescent="0.15">
      <c r="A344" s="38">
        <v>341</v>
      </c>
      <c r="B344" s="141">
        <v>2019015093</v>
      </c>
      <c r="C344" s="142" t="s">
        <v>393</v>
      </c>
      <c r="D344" s="142" t="s">
        <v>248</v>
      </c>
      <c r="E344" s="142" t="s">
        <v>265</v>
      </c>
      <c r="F344" s="143">
        <v>7.5</v>
      </c>
      <c r="G344" s="144">
        <v>59.86</v>
      </c>
      <c r="H344" s="144">
        <v>3.8</v>
      </c>
      <c r="I344" s="136">
        <f t="shared" si="17"/>
        <v>71.16</v>
      </c>
      <c r="J344" s="145">
        <v>23</v>
      </c>
      <c r="K344" s="146">
        <v>24</v>
      </c>
      <c r="L344" s="139">
        <f t="shared" si="15"/>
        <v>0.95833333333333337</v>
      </c>
      <c r="M344" s="145">
        <v>139</v>
      </c>
      <c r="N344" s="146">
        <v>151</v>
      </c>
      <c r="O344" s="140">
        <f t="shared" si="16"/>
        <v>0.92052980132450335</v>
      </c>
      <c r="P344" s="153"/>
    </row>
    <row r="345" spans="1:16" ht="17.45" customHeight="1" x14ac:dyDescent="0.15">
      <c r="A345" s="38">
        <v>342</v>
      </c>
      <c r="B345" s="141">
        <v>2019015148</v>
      </c>
      <c r="C345" s="142" t="s">
        <v>549</v>
      </c>
      <c r="D345" s="142" t="s">
        <v>248</v>
      </c>
      <c r="E345" s="142" t="s">
        <v>256</v>
      </c>
      <c r="F345" s="143">
        <v>7.8</v>
      </c>
      <c r="G345" s="144">
        <v>59.11</v>
      </c>
      <c r="H345" s="144">
        <v>4</v>
      </c>
      <c r="I345" s="136">
        <f t="shared" si="17"/>
        <v>70.91</v>
      </c>
      <c r="J345" s="145">
        <v>24</v>
      </c>
      <c r="K345" s="146">
        <v>25</v>
      </c>
      <c r="L345" s="139">
        <f t="shared" si="15"/>
        <v>0.96</v>
      </c>
      <c r="M345" s="145">
        <v>140</v>
      </c>
      <c r="N345" s="146">
        <v>151</v>
      </c>
      <c r="O345" s="140">
        <f t="shared" si="16"/>
        <v>0.92715231788079466</v>
      </c>
      <c r="P345" s="153"/>
    </row>
    <row r="346" spans="1:16" ht="17.45" customHeight="1" x14ac:dyDescent="0.15">
      <c r="A346" s="38">
        <v>343</v>
      </c>
      <c r="B346" s="141">
        <v>2019015033</v>
      </c>
      <c r="C346" s="142" t="s">
        <v>394</v>
      </c>
      <c r="D346" s="142" t="s">
        <v>248</v>
      </c>
      <c r="E346" s="142" t="s">
        <v>252</v>
      </c>
      <c r="F346" s="154">
        <v>8.1999999999999993</v>
      </c>
      <c r="G346" s="155">
        <v>57.89</v>
      </c>
      <c r="H346" s="155">
        <v>4.5999999999999996</v>
      </c>
      <c r="I346" s="136">
        <f t="shared" si="17"/>
        <v>70.69</v>
      </c>
      <c r="J346" s="145">
        <v>22</v>
      </c>
      <c r="K346" s="149">
        <v>26</v>
      </c>
      <c r="L346" s="139">
        <f t="shared" si="15"/>
        <v>0.84615384615384615</v>
      </c>
      <c r="M346" s="145">
        <v>141</v>
      </c>
      <c r="N346" s="146">
        <v>151</v>
      </c>
      <c r="O346" s="140">
        <f t="shared" si="16"/>
        <v>0.93377483443708609</v>
      </c>
      <c r="P346" s="153"/>
    </row>
    <row r="347" spans="1:16" ht="17.45" customHeight="1" x14ac:dyDescent="0.15">
      <c r="A347" s="38">
        <v>344</v>
      </c>
      <c r="B347" s="141">
        <v>2019015027</v>
      </c>
      <c r="C347" s="142" t="s">
        <v>395</v>
      </c>
      <c r="D347" s="142" t="s">
        <v>248</v>
      </c>
      <c r="E347" s="142" t="s">
        <v>252</v>
      </c>
      <c r="F347" s="150">
        <v>7.6</v>
      </c>
      <c r="G347" s="151">
        <v>58.16</v>
      </c>
      <c r="H347" s="151">
        <v>4.3</v>
      </c>
      <c r="I347" s="136">
        <f t="shared" si="17"/>
        <v>70.059999999999988</v>
      </c>
      <c r="J347" s="145">
        <v>23</v>
      </c>
      <c r="K347" s="146">
        <v>26</v>
      </c>
      <c r="L347" s="139">
        <f t="shared" si="15"/>
        <v>0.88461538461538458</v>
      </c>
      <c r="M347" s="145">
        <v>142</v>
      </c>
      <c r="N347" s="146">
        <v>151</v>
      </c>
      <c r="O347" s="140">
        <f t="shared" si="16"/>
        <v>0.94039735099337751</v>
      </c>
      <c r="P347" s="153"/>
    </row>
    <row r="348" spans="1:16" ht="17.45" customHeight="1" x14ac:dyDescent="0.15">
      <c r="A348" s="38">
        <v>345</v>
      </c>
      <c r="B348" s="141">
        <v>2019015138</v>
      </c>
      <c r="C348" s="142" t="s">
        <v>396</v>
      </c>
      <c r="D348" s="142" t="s">
        <v>248</v>
      </c>
      <c r="E348" s="142" t="s">
        <v>271</v>
      </c>
      <c r="F348" s="143">
        <v>7.8</v>
      </c>
      <c r="G348" s="144">
        <v>57.78</v>
      </c>
      <c r="H348" s="144">
        <v>3.4</v>
      </c>
      <c r="I348" s="136">
        <f t="shared" si="17"/>
        <v>68.98</v>
      </c>
      <c r="J348" s="145">
        <v>22</v>
      </c>
      <c r="K348" s="146">
        <v>25</v>
      </c>
      <c r="L348" s="139">
        <f t="shared" si="15"/>
        <v>0.88</v>
      </c>
      <c r="M348" s="145">
        <v>143</v>
      </c>
      <c r="N348" s="146">
        <v>151</v>
      </c>
      <c r="O348" s="140">
        <f t="shared" si="16"/>
        <v>0.94701986754966883</v>
      </c>
      <c r="P348" s="153"/>
    </row>
    <row r="349" spans="1:16" ht="17.45" customHeight="1" x14ac:dyDescent="0.15">
      <c r="A349" s="38">
        <v>346</v>
      </c>
      <c r="B349" s="141">
        <v>2019015043</v>
      </c>
      <c r="C349" s="142" t="s">
        <v>397</v>
      </c>
      <c r="D349" s="142" t="s">
        <v>248</v>
      </c>
      <c r="E349" s="142" t="s">
        <v>252</v>
      </c>
      <c r="F349" s="150">
        <v>8.5</v>
      </c>
      <c r="G349" s="151">
        <v>56.95</v>
      </c>
      <c r="H349" s="151">
        <v>3.5</v>
      </c>
      <c r="I349" s="136">
        <f t="shared" si="17"/>
        <v>68.95</v>
      </c>
      <c r="J349" s="145">
        <v>24</v>
      </c>
      <c r="K349" s="149">
        <v>26</v>
      </c>
      <c r="L349" s="139">
        <f t="shared" si="15"/>
        <v>0.92307692307692313</v>
      </c>
      <c r="M349" s="145">
        <v>144</v>
      </c>
      <c r="N349" s="146">
        <v>151</v>
      </c>
      <c r="O349" s="140">
        <f t="shared" si="16"/>
        <v>0.95364238410596025</v>
      </c>
      <c r="P349" s="153"/>
    </row>
    <row r="350" spans="1:16" ht="17.45" customHeight="1" x14ac:dyDescent="0.15">
      <c r="A350" s="38">
        <v>347</v>
      </c>
      <c r="B350" s="141">
        <v>2019015144</v>
      </c>
      <c r="C350" s="142" t="s">
        <v>398</v>
      </c>
      <c r="D350" s="142" t="s">
        <v>248</v>
      </c>
      <c r="E350" s="142" t="s">
        <v>271</v>
      </c>
      <c r="F350" s="143">
        <v>7.9</v>
      </c>
      <c r="G350" s="144">
        <v>56.62</v>
      </c>
      <c r="H350" s="144">
        <v>4.4000000000000004</v>
      </c>
      <c r="I350" s="136">
        <f t="shared" si="17"/>
        <v>68.92</v>
      </c>
      <c r="J350" s="145">
        <v>23</v>
      </c>
      <c r="K350" s="146">
        <v>25</v>
      </c>
      <c r="L350" s="139">
        <f t="shared" si="15"/>
        <v>0.92</v>
      </c>
      <c r="M350" s="145">
        <v>145</v>
      </c>
      <c r="N350" s="146">
        <v>151</v>
      </c>
      <c r="O350" s="140">
        <f t="shared" si="16"/>
        <v>0.96026490066225167</v>
      </c>
      <c r="P350" s="153"/>
    </row>
    <row r="351" spans="1:16" ht="17.45" customHeight="1" x14ac:dyDescent="0.15">
      <c r="A351" s="38">
        <v>348</v>
      </c>
      <c r="B351" s="141">
        <v>2019015038</v>
      </c>
      <c r="C351" s="142" t="s">
        <v>399</v>
      </c>
      <c r="D351" s="142" t="s">
        <v>248</v>
      </c>
      <c r="E351" s="142" t="s">
        <v>252</v>
      </c>
      <c r="F351" s="150">
        <v>7.6</v>
      </c>
      <c r="G351" s="151">
        <v>55.64</v>
      </c>
      <c r="H351" s="151">
        <v>4.5</v>
      </c>
      <c r="I351" s="136">
        <f t="shared" si="17"/>
        <v>67.740000000000009</v>
      </c>
      <c r="J351" s="145">
        <v>25</v>
      </c>
      <c r="K351" s="146">
        <v>26</v>
      </c>
      <c r="L351" s="139">
        <f t="shared" si="15"/>
        <v>0.96153846153846156</v>
      </c>
      <c r="M351" s="145">
        <v>146</v>
      </c>
      <c r="N351" s="146">
        <v>151</v>
      </c>
      <c r="O351" s="140">
        <f t="shared" si="16"/>
        <v>0.9668874172185431</v>
      </c>
      <c r="P351" s="153"/>
    </row>
    <row r="352" spans="1:16" ht="17.45" customHeight="1" x14ac:dyDescent="0.15">
      <c r="A352" s="38">
        <v>349</v>
      </c>
      <c r="B352" s="141">
        <v>2019015091</v>
      </c>
      <c r="C352" s="142" t="s">
        <v>400</v>
      </c>
      <c r="D352" s="142" t="s">
        <v>248</v>
      </c>
      <c r="E352" s="142" t="s">
        <v>265</v>
      </c>
      <c r="F352" s="143">
        <v>7.1</v>
      </c>
      <c r="G352" s="144">
        <v>57.28</v>
      </c>
      <c r="H352" s="144">
        <v>3.1</v>
      </c>
      <c r="I352" s="136">
        <f t="shared" si="17"/>
        <v>67.47999999999999</v>
      </c>
      <c r="J352" s="145">
        <v>24</v>
      </c>
      <c r="K352" s="146">
        <v>24</v>
      </c>
      <c r="L352" s="139">
        <f t="shared" si="15"/>
        <v>1</v>
      </c>
      <c r="M352" s="145">
        <v>147</v>
      </c>
      <c r="N352" s="146">
        <v>151</v>
      </c>
      <c r="O352" s="140">
        <f t="shared" si="16"/>
        <v>0.97350993377483441</v>
      </c>
      <c r="P352" s="153"/>
    </row>
    <row r="353" spans="1:16" ht="17.45" customHeight="1" x14ac:dyDescent="0.15">
      <c r="A353" s="38">
        <v>350</v>
      </c>
      <c r="B353" s="141">
        <v>2019015042</v>
      </c>
      <c r="C353" s="142" t="s">
        <v>401</v>
      </c>
      <c r="D353" s="142" t="s">
        <v>248</v>
      </c>
      <c r="E353" s="142" t="s">
        <v>252</v>
      </c>
      <c r="F353" s="150">
        <v>7.6</v>
      </c>
      <c r="G353" s="151">
        <v>53.86</v>
      </c>
      <c r="H353" s="151">
        <v>4.3499999999999996</v>
      </c>
      <c r="I353" s="136">
        <f t="shared" si="17"/>
        <v>65.81</v>
      </c>
      <c r="J353" s="145">
        <v>26</v>
      </c>
      <c r="K353" s="149">
        <v>26</v>
      </c>
      <c r="L353" s="139">
        <f t="shared" si="15"/>
        <v>1</v>
      </c>
      <c r="M353" s="145">
        <v>148</v>
      </c>
      <c r="N353" s="146">
        <v>151</v>
      </c>
      <c r="O353" s="140">
        <f t="shared" si="16"/>
        <v>0.98013245033112584</v>
      </c>
      <c r="P353" s="153"/>
    </row>
    <row r="354" spans="1:16" ht="17.45" customHeight="1" x14ac:dyDescent="0.15">
      <c r="A354" s="38">
        <v>351</v>
      </c>
      <c r="B354" s="141">
        <v>2019015146</v>
      </c>
      <c r="C354" s="142" t="s">
        <v>402</v>
      </c>
      <c r="D354" s="142" t="s">
        <v>248</v>
      </c>
      <c r="E354" s="142" t="s">
        <v>271</v>
      </c>
      <c r="F354" s="150">
        <v>7.4</v>
      </c>
      <c r="G354" s="151">
        <v>54.59</v>
      </c>
      <c r="H354" s="151">
        <v>3.2</v>
      </c>
      <c r="I354" s="136">
        <f t="shared" si="17"/>
        <v>65.19</v>
      </c>
      <c r="J354" s="145">
        <v>24</v>
      </c>
      <c r="K354" s="146">
        <v>25</v>
      </c>
      <c r="L354" s="139">
        <f t="shared" si="15"/>
        <v>0.96</v>
      </c>
      <c r="M354" s="145">
        <v>149</v>
      </c>
      <c r="N354" s="146">
        <v>151</v>
      </c>
      <c r="O354" s="140">
        <f t="shared" si="16"/>
        <v>0.98675496688741726</v>
      </c>
      <c r="P354" s="153"/>
    </row>
    <row r="355" spans="1:16" ht="17.45" customHeight="1" x14ac:dyDescent="0.15">
      <c r="A355" s="38">
        <v>352</v>
      </c>
      <c r="B355" s="141">
        <v>2019015171</v>
      </c>
      <c r="C355" s="142" t="s">
        <v>403</v>
      </c>
      <c r="D355" s="142" t="s">
        <v>248</v>
      </c>
      <c r="E355" s="142" t="s">
        <v>256</v>
      </c>
      <c r="F355" s="143">
        <v>7.9</v>
      </c>
      <c r="G355" s="144">
        <v>53.21</v>
      </c>
      <c r="H355" s="144">
        <v>4</v>
      </c>
      <c r="I355" s="136">
        <f t="shared" si="17"/>
        <v>65.11</v>
      </c>
      <c r="J355" s="145">
        <v>25</v>
      </c>
      <c r="K355" s="146">
        <v>25</v>
      </c>
      <c r="L355" s="139">
        <f t="shared" si="15"/>
        <v>1</v>
      </c>
      <c r="M355" s="145">
        <v>150</v>
      </c>
      <c r="N355" s="146">
        <v>151</v>
      </c>
      <c r="O355" s="140">
        <f t="shared" si="16"/>
        <v>0.99337748344370858</v>
      </c>
      <c r="P355" s="153"/>
    </row>
    <row r="356" spans="1:16" ht="17.45" customHeight="1" x14ac:dyDescent="0.15">
      <c r="A356" s="38">
        <v>353</v>
      </c>
      <c r="B356" s="141">
        <v>2019015147</v>
      </c>
      <c r="C356" s="142" t="s">
        <v>404</v>
      </c>
      <c r="D356" s="142" t="s">
        <v>248</v>
      </c>
      <c r="E356" s="142" t="s">
        <v>271</v>
      </c>
      <c r="F356" s="150">
        <v>7.4</v>
      </c>
      <c r="G356" s="151">
        <v>54.38</v>
      </c>
      <c r="H356" s="151">
        <v>3.3</v>
      </c>
      <c r="I356" s="136">
        <f t="shared" si="17"/>
        <v>65.08</v>
      </c>
      <c r="J356" s="145">
        <v>25</v>
      </c>
      <c r="K356" s="146">
        <v>25</v>
      </c>
      <c r="L356" s="139">
        <f t="shared" si="15"/>
        <v>1</v>
      </c>
      <c r="M356" s="145">
        <v>151</v>
      </c>
      <c r="N356" s="146">
        <v>151</v>
      </c>
      <c r="O356" s="140">
        <f t="shared" si="16"/>
        <v>1</v>
      </c>
      <c r="P356" s="153"/>
    </row>
    <row r="357" spans="1:16" ht="17.45" customHeight="1" x14ac:dyDescent="0.15">
      <c r="A357" s="38">
        <v>354</v>
      </c>
      <c r="B357" s="148">
        <v>2019015278</v>
      </c>
      <c r="C357" s="147" t="s">
        <v>405</v>
      </c>
      <c r="D357" s="147" t="s">
        <v>248</v>
      </c>
      <c r="E357" s="147" t="s">
        <v>406</v>
      </c>
      <c r="F357" s="156">
        <v>8.25</v>
      </c>
      <c r="G357" s="157">
        <v>73.540000000000006</v>
      </c>
      <c r="H357" s="157">
        <v>6.1</v>
      </c>
      <c r="I357" s="136">
        <f t="shared" si="17"/>
        <v>87.89</v>
      </c>
      <c r="J357" s="158">
        <v>1</v>
      </c>
      <c r="K357" s="149">
        <v>20</v>
      </c>
      <c r="L357" s="139">
        <f t="shared" si="15"/>
        <v>0.05</v>
      </c>
      <c r="M357" s="158">
        <v>1</v>
      </c>
      <c r="N357" s="149">
        <v>20</v>
      </c>
      <c r="O357" s="140">
        <f t="shared" si="16"/>
        <v>0.05</v>
      </c>
      <c r="P357" s="159"/>
    </row>
    <row r="358" spans="1:16" ht="17.45" customHeight="1" x14ac:dyDescent="0.15">
      <c r="A358" s="38">
        <v>355</v>
      </c>
      <c r="B358" s="148">
        <v>2019150286</v>
      </c>
      <c r="C358" s="147" t="s">
        <v>407</v>
      </c>
      <c r="D358" s="147" t="s">
        <v>248</v>
      </c>
      <c r="E358" s="147" t="s">
        <v>406</v>
      </c>
      <c r="F358" s="156">
        <v>9.18</v>
      </c>
      <c r="G358" s="157">
        <v>67.89</v>
      </c>
      <c r="H358" s="157">
        <v>6.7</v>
      </c>
      <c r="I358" s="136">
        <f t="shared" si="17"/>
        <v>83.77</v>
      </c>
      <c r="J358" s="158">
        <v>2</v>
      </c>
      <c r="K358" s="149">
        <v>20</v>
      </c>
      <c r="L358" s="139">
        <f t="shared" si="15"/>
        <v>0.1</v>
      </c>
      <c r="M358" s="158">
        <v>2</v>
      </c>
      <c r="N358" s="149">
        <v>20</v>
      </c>
      <c r="O358" s="140">
        <f t="shared" si="16"/>
        <v>0.1</v>
      </c>
      <c r="P358" s="159"/>
    </row>
    <row r="359" spans="1:16" ht="17.45" customHeight="1" x14ac:dyDescent="0.15">
      <c r="A359" s="38">
        <v>356</v>
      </c>
      <c r="B359" s="148">
        <v>2019015283</v>
      </c>
      <c r="C359" s="147" t="s">
        <v>408</v>
      </c>
      <c r="D359" s="147" t="s">
        <v>248</v>
      </c>
      <c r="E359" s="147" t="s">
        <v>406</v>
      </c>
      <c r="F359" s="156">
        <v>7.88</v>
      </c>
      <c r="G359" s="157">
        <v>68.930000000000007</v>
      </c>
      <c r="H359" s="157">
        <v>6.8</v>
      </c>
      <c r="I359" s="136">
        <f t="shared" si="17"/>
        <v>83.61</v>
      </c>
      <c r="J359" s="158">
        <v>3</v>
      </c>
      <c r="K359" s="149">
        <v>20</v>
      </c>
      <c r="L359" s="139">
        <f t="shared" si="15"/>
        <v>0.15</v>
      </c>
      <c r="M359" s="158">
        <v>3</v>
      </c>
      <c r="N359" s="149">
        <v>20</v>
      </c>
      <c r="O359" s="140">
        <f t="shared" si="16"/>
        <v>0.15</v>
      </c>
      <c r="P359" s="159"/>
    </row>
    <row r="360" spans="1:16" ht="17.45" customHeight="1" x14ac:dyDescent="0.15">
      <c r="A360" s="38">
        <v>357</v>
      </c>
      <c r="B360" s="148">
        <v>2019015279</v>
      </c>
      <c r="C360" s="147" t="s">
        <v>409</v>
      </c>
      <c r="D360" s="147" t="s">
        <v>248</v>
      </c>
      <c r="E360" s="147" t="s">
        <v>406</v>
      </c>
      <c r="F360" s="156">
        <v>8.4</v>
      </c>
      <c r="G360" s="157">
        <v>68.95</v>
      </c>
      <c r="H360" s="157">
        <v>5.95</v>
      </c>
      <c r="I360" s="136">
        <f t="shared" si="17"/>
        <v>83.300000000000011</v>
      </c>
      <c r="J360" s="158">
        <v>4</v>
      </c>
      <c r="K360" s="149">
        <v>20</v>
      </c>
      <c r="L360" s="139">
        <f t="shared" si="15"/>
        <v>0.2</v>
      </c>
      <c r="M360" s="158">
        <v>4</v>
      </c>
      <c r="N360" s="149">
        <v>20</v>
      </c>
      <c r="O360" s="140">
        <f t="shared" si="16"/>
        <v>0.2</v>
      </c>
      <c r="P360" s="159"/>
    </row>
    <row r="361" spans="1:16" ht="17.45" customHeight="1" x14ac:dyDescent="0.15">
      <c r="A361" s="38">
        <v>358</v>
      </c>
      <c r="B361" s="148">
        <v>2019015281</v>
      </c>
      <c r="C361" s="147" t="s">
        <v>410</v>
      </c>
      <c r="D361" s="147" t="s">
        <v>248</v>
      </c>
      <c r="E361" s="147" t="s">
        <v>406</v>
      </c>
      <c r="F361" s="156">
        <v>7.85</v>
      </c>
      <c r="G361" s="157">
        <v>69.44</v>
      </c>
      <c r="H361" s="157">
        <v>5.65</v>
      </c>
      <c r="I361" s="136">
        <f t="shared" si="17"/>
        <v>82.94</v>
      </c>
      <c r="J361" s="158">
        <v>5</v>
      </c>
      <c r="K361" s="149">
        <v>20</v>
      </c>
      <c r="L361" s="139">
        <f t="shared" si="15"/>
        <v>0.25</v>
      </c>
      <c r="M361" s="158">
        <v>5</v>
      </c>
      <c r="N361" s="149">
        <v>20</v>
      </c>
      <c r="O361" s="140">
        <f t="shared" si="16"/>
        <v>0.25</v>
      </c>
      <c r="P361" s="159"/>
    </row>
    <row r="362" spans="1:16" ht="17.45" customHeight="1" x14ac:dyDescent="0.15">
      <c r="A362" s="38">
        <v>359</v>
      </c>
      <c r="B362" s="148">
        <v>2019015280</v>
      </c>
      <c r="C362" s="147" t="s">
        <v>411</v>
      </c>
      <c r="D362" s="147" t="s">
        <v>248</v>
      </c>
      <c r="E362" s="147" t="s">
        <v>406</v>
      </c>
      <c r="F362" s="156">
        <v>7.45</v>
      </c>
      <c r="G362" s="157">
        <v>70.77</v>
      </c>
      <c r="H362" s="157">
        <v>4.7</v>
      </c>
      <c r="I362" s="136">
        <f t="shared" si="17"/>
        <v>82.92</v>
      </c>
      <c r="J362" s="158">
        <v>6</v>
      </c>
      <c r="K362" s="149">
        <v>20</v>
      </c>
      <c r="L362" s="139">
        <f t="shared" si="15"/>
        <v>0.3</v>
      </c>
      <c r="M362" s="158">
        <v>6</v>
      </c>
      <c r="N362" s="149">
        <v>20</v>
      </c>
      <c r="O362" s="140">
        <f t="shared" si="16"/>
        <v>0.3</v>
      </c>
      <c r="P362" s="159"/>
    </row>
    <row r="363" spans="1:16" ht="17.45" customHeight="1" x14ac:dyDescent="0.15">
      <c r="A363" s="38">
        <v>360</v>
      </c>
      <c r="B363" s="148">
        <v>2019015293</v>
      </c>
      <c r="C363" s="147" t="s">
        <v>412</v>
      </c>
      <c r="D363" s="147" t="s">
        <v>248</v>
      </c>
      <c r="E363" s="147" t="s">
        <v>406</v>
      </c>
      <c r="F363" s="156">
        <v>7.97</v>
      </c>
      <c r="G363" s="157">
        <v>69.540000000000006</v>
      </c>
      <c r="H363" s="157">
        <v>4.4000000000000004</v>
      </c>
      <c r="I363" s="136">
        <f t="shared" si="17"/>
        <v>81.910000000000011</v>
      </c>
      <c r="J363" s="158">
        <v>7</v>
      </c>
      <c r="K363" s="149">
        <v>20</v>
      </c>
      <c r="L363" s="139">
        <f t="shared" ref="L363:L426" si="18">IFERROR(J363/K363,"")</f>
        <v>0.35</v>
      </c>
      <c r="M363" s="158">
        <v>7</v>
      </c>
      <c r="N363" s="149">
        <v>20</v>
      </c>
      <c r="O363" s="140">
        <f t="shared" ref="O363:O426" si="19">IFERROR(M363/N363,"")</f>
        <v>0.35</v>
      </c>
      <c r="P363" s="159"/>
    </row>
    <row r="364" spans="1:16" ht="17.45" customHeight="1" x14ac:dyDescent="0.15">
      <c r="A364" s="38">
        <v>361</v>
      </c>
      <c r="B364" s="148">
        <v>2019015284</v>
      </c>
      <c r="C364" s="147" t="s">
        <v>413</v>
      </c>
      <c r="D364" s="147" t="s">
        <v>248</v>
      </c>
      <c r="E364" s="147" t="s">
        <v>406</v>
      </c>
      <c r="F364" s="156">
        <v>8.3800000000000008</v>
      </c>
      <c r="G364" s="157">
        <v>68.55</v>
      </c>
      <c r="H364" s="157">
        <v>4.4000000000000004</v>
      </c>
      <c r="I364" s="136">
        <f t="shared" si="17"/>
        <v>81.33</v>
      </c>
      <c r="J364" s="158">
        <v>8</v>
      </c>
      <c r="K364" s="149">
        <v>20</v>
      </c>
      <c r="L364" s="139">
        <f t="shared" si="18"/>
        <v>0.4</v>
      </c>
      <c r="M364" s="158">
        <v>8</v>
      </c>
      <c r="N364" s="149">
        <v>20</v>
      </c>
      <c r="O364" s="140">
        <f t="shared" si="19"/>
        <v>0.4</v>
      </c>
      <c r="P364" s="159"/>
    </row>
    <row r="365" spans="1:16" ht="17.45" customHeight="1" x14ac:dyDescent="0.15">
      <c r="A365" s="38">
        <v>362</v>
      </c>
      <c r="B365" s="148">
        <v>2019015291</v>
      </c>
      <c r="C365" s="147" t="s">
        <v>414</v>
      </c>
      <c r="D365" s="147" t="s">
        <v>248</v>
      </c>
      <c r="E365" s="147" t="s">
        <v>406</v>
      </c>
      <c r="F365" s="156">
        <v>7.15</v>
      </c>
      <c r="G365" s="157">
        <v>67.739999999999995</v>
      </c>
      <c r="H365" s="157">
        <v>5.6</v>
      </c>
      <c r="I365" s="136">
        <f t="shared" si="17"/>
        <v>80.489999999999995</v>
      </c>
      <c r="J365" s="158">
        <v>9</v>
      </c>
      <c r="K365" s="149">
        <v>20</v>
      </c>
      <c r="L365" s="139">
        <f t="shared" si="18"/>
        <v>0.45</v>
      </c>
      <c r="M365" s="158">
        <v>9</v>
      </c>
      <c r="N365" s="149">
        <v>20</v>
      </c>
      <c r="O365" s="140">
        <f t="shared" si="19"/>
        <v>0.45</v>
      </c>
      <c r="P365" s="159"/>
    </row>
    <row r="366" spans="1:16" ht="17.45" customHeight="1" x14ac:dyDescent="0.15">
      <c r="A366" s="38">
        <v>363</v>
      </c>
      <c r="B366" s="148">
        <v>2019015282</v>
      </c>
      <c r="C366" s="147" t="s">
        <v>415</v>
      </c>
      <c r="D366" s="147" t="s">
        <v>248</v>
      </c>
      <c r="E366" s="147" t="s">
        <v>406</v>
      </c>
      <c r="F366" s="156">
        <v>8.58</v>
      </c>
      <c r="G366" s="157">
        <v>66.959999999999994</v>
      </c>
      <c r="H366" s="157">
        <v>4.5999999999999996</v>
      </c>
      <c r="I366" s="136">
        <f t="shared" si="17"/>
        <v>80.139999999999986</v>
      </c>
      <c r="J366" s="158">
        <v>10</v>
      </c>
      <c r="K366" s="149">
        <v>20</v>
      </c>
      <c r="L366" s="139">
        <f t="shared" si="18"/>
        <v>0.5</v>
      </c>
      <c r="M366" s="158">
        <v>10</v>
      </c>
      <c r="N366" s="149">
        <v>20</v>
      </c>
      <c r="O366" s="140">
        <f t="shared" si="19"/>
        <v>0.5</v>
      </c>
      <c r="P366" s="159"/>
    </row>
    <row r="367" spans="1:16" ht="17.45" customHeight="1" x14ac:dyDescent="0.15">
      <c r="A367" s="38">
        <v>364</v>
      </c>
      <c r="B367" s="148">
        <v>2019015294</v>
      </c>
      <c r="C367" s="147" t="s">
        <v>416</v>
      </c>
      <c r="D367" s="147" t="s">
        <v>248</v>
      </c>
      <c r="E367" s="147" t="s">
        <v>406</v>
      </c>
      <c r="F367" s="156">
        <v>8.8000000000000007</v>
      </c>
      <c r="G367" s="157">
        <v>66.72</v>
      </c>
      <c r="H367" s="157">
        <v>4.05</v>
      </c>
      <c r="I367" s="136">
        <f t="shared" si="17"/>
        <v>79.569999999999993</v>
      </c>
      <c r="J367" s="158">
        <v>11</v>
      </c>
      <c r="K367" s="149">
        <v>20</v>
      </c>
      <c r="L367" s="139">
        <f t="shared" si="18"/>
        <v>0.55000000000000004</v>
      </c>
      <c r="M367" s="158">
        <v>11</v>
      </c>
      <c r="N367" s="149">
        <v>20</v>
      </c>
      <c r="O367" s="140">
        <f t="shared" si="19"/>
        <v>0.55000000000000004</v>
      </c>
      <c r="P367" s="159"/>
    </row>
    <row r="368" spans="1:16" ht="17.45" customHeight="1" x14ac:dyDescent="0.15">
      <c r="A368" s="38">
        <v>365</v>
      </c>
      <c r="B368" s="148">
        <v>2019015290</v>
      </c>
      <c r="C368" s="147" t="s">
        <v>417</v>
      </c>
      <c r="D368" s="147" t="s">
        <v>248</v>
      </c>
      <c r="E368" s="147" t="s">
        <v>406</v>
      </c>
      <c r="F368" s="156">
        <v>7.65</v>
      </c>
      <c r="G368" s="157">
        <v>66.84</v>
      </c>
      <c r="H368" s="157">
        <v>4.5999999999999996</v>
      </c>
      <c r="I368" s="136">
        <f t="shared" si="17"/>
        <v>79.09</v>
      </c>
      <c r="J368" s="158">
        <v>12</v>
      </c>
      <c r="K368" s="149">
        <v>20</v>
      </c>
      <c r="L368" s="139">
        <f t="shared" si="18"/>
        <v>0.6</v>
      </c>
      <c r="M368" s="158">
        <v>12</v>
      </c>
      <c r="N368" s="149">
        <v>20</v>
      </c>
      <c r="O368" s="140">
        <f t="shared" si="19"/>
        <v>0.6</v>
      </c>
      <c r="P368" s="159"/>
    </row>
    <row r="369" spans="1:16" ht="17.45" customHeight="1" x14ac:dyDescent="0.15">
      <c r="A369" s="38">
        <v>366</v>
      </c>
      <c r="B369" s="148">
        <v>2019015285</v>
      </c>
      <c r="C369" s="147" t="s">
        <v>418</v>
      </c>
      <c r="D369" s="147" t="s">
        <v>248</v>
      </c>
      <c r="E369" s="147" t="s">
        <v>406</v>
      </c>
      <c r="F369" s="156">
        <v>8.15</v>
      </c>
      <c r="G369" s="157">
        <v>64.36</v>
      </c>
      <c r="H369" s="157">
        <v>6.4</v>
      </c>
      <c r="I369" s="136">
        <f t="shared" si="17"/>
        <v>78.910000000000011</v>
      </c>
      <c r="J369" s="158">
        <v>13</v>
      </c>
      <c r="K369" s="149">
        <v>20</v>
      </c>
      <c r="L369" s="139">
        <f t="shared" si="18"/>
        <v>0.65</v>
      </c>
      <c r="M369" s="158">
        <v>13</v>
      </c>
      <c r="N369" s="149">
        <v>20</v>
      </c>
      <c r="O369" s="140">
        <f t="shared" si="19"/>
        <v>0.65</v>
      </c>
      <c r="P369" s="159"/>
    </row>
    <row r="370" spans="1:16" ht="17.45" customHeight="1" x14ac:dyDescent="0.15">
      <c r="A370" s="38">
        <v>367</v>
      </c>
      <c r="B370" s="148">
        <v>2019015289</v>
      </c>
      <c r="C370" s="147" t="s">
        <v>419</v>
      </c>
      <c r="D370" s="147" t="s">
        <v>248</v>
      </c>
      <c r="E370" s="147" t="s">
        <v>406</v>
      </c>
      <c r="F370" s="156">
        <v>7.85</v>
      </c>
      <c r="G370" s="157">
        <v>66.34</v>
      </c>
      <c r="H370" s="157">
        <v>4.5999999999999996</v>
      </c>
      <c r="I370" s="136">
        <f t="shared" si="17"/>
        <v>78.789999999999992</v>
      </c>
      <c r="J370" s="158">
        <v>14</v>
      </c>
      <c r="K370" s="149">
        <v>20</v>
      </c>
      <c r="L370" s="139">
        <f t="shared" si="18"/>
        <v>0.7</v>
      </c>
      <c r="M370" s="158">
        <v>14</v>
      </c>
      <c r="N370" s="149">
        <v>20</v>
      </c>
      <c r="O370" s="140">
        <f t="shared" si="19"/>
        <v>0.7</v>
      </c>
      <c r="P370" s="159"/>
    </row>
    <row r="371" spans="1:16" ht="17.45" customHeight="1" x14ac:dyDescent="0.15">
      <c r="A371" s="38">
        <v>368</v>
      </c>
      <c r="B371" s="148">
        <v>2019015287</v>
      </c>
      <c r="C371" s="147" t="s">
        <v>420</v>
      </c>
      <c r="D371" s="147" t="s">
        <v>248</v>
      </c>
      <c r="E371" s="147" t="s">
        <v>406</v>
      </c>
      <c r="F371" s="156">
        <v>7.75</v>
      </c>
      <c r="G371" s="157">
        <v>65.52</v>
      </c>
      <c r="H371" s="157">
        <v>4.45</v>
      </c>
      <c r="I371" s="136">
        <f t="shared" si="17"/>
        <v>77.72</v>
      </c>
      <c r="J371" s="158">
        <v>15</v>
      </c>
      <c r="K371" s="149">
        <v>20</v>
      </c>
      <c r="L371" s="139">
        <f t="shared" si="18"/>
        <v>0.75</v>
      </c>
      <c r="M371" s="158">
        <v>15</v>
      </c>
      <c r="N371" s="149">
        <v>20</v>
      </c>
      <c r="O371" s="140">
        <f t="shared" si="19"/>
        <v>0.75</v>
      </c>
      <c r="P371" s="159"/>
    </row>
    <row r="372" spans="1:16" ht="17.45" customHeight="1" x14ac:dyDescent="0.15">
      <c r="A372" s="38">
        <v>369</v>
      </c>
      <c r="B372" s="148">
        <v>2019015292</v>
      </c>
      <c r="C372" s="147" t="s">
        <v>421</v>
      </c>
      <c r="D372" s="147" t="s">
        <v>248</v>
      </c>
      <c r="E372" s="147" t="s">
        <v>406</v>
      </c>
      <c r="F372" s="156">
        <v>7.14</v>
      </c>
      <c r="G372" s="157">
        <v>65.709999999999994</v>
      </c>
      <c r="H372" s="157">
        <v>4.4000000000000004</v>
      </c>
      <c r="I372" s="136">
        <f t="shared" si="17"/>
        <v>77.25</v>
      </c>
      <c r="J372" s="158">
        <v>16</v>
      </c>
      <c r="K372" s="149">
        <v>20</v>
      </c>
      <c r="L372" s="139">
        <f t="shared" si="18"/>
        <v>0.8</v>
      </c>
      <c r="M372" s="158">
        <v>16</v>
      </c>
      <c r="N372" s="149">
        <v>20</v>
      </c>
      <c r="O372" s="140">
        <f t="shared" si="19"/>
        <v>0.8</v>
      </c>
      <c r="P372" s="159"/>
    </row>
    <row r="373" spans="1:16" ht="17.45" customHeight="1" x14ac:dyDescent="0.15">
      <c r="A373" s="38">
        <v>370</v>
      </c>
      <c r="B373" s="148">
        <v>2019015295</v>
      </c>
      <c r="C373" s="147" t="s">
        <v>422</v>
      </c>
      <c r="D373" s="147" t="s">
        <v>248</v>
      </c>
      <c r="E373" s="147" t="s">
        <v>406</v>
      </c>
      <c r="F373" s="156">
        <v>8.18</v>
      </c>
      <c r="G373" s="157">
        <v>65.86</v>
      </c>
      <c r="H373" s="157">
        <v>2.6</v>
      </c>
      <c r="I373" s="136">
        <f t="shared" si="17"/>
        <v>76.639999999999986</v>
      </c>
      <c r="J373" s="158">
        <v>17</v>
      </c>
      <c r="K373" s="149">
        <v>20</v>
      </c>
      <c r="L373" s="139">
        <f t="shared" si="18"/>
        <v>0.85</v>
      </c>
      <c r="M373" s="158">
        <v>17</v>
      </c>
      <c r="N373" s="149">
        <v>20</v>
      </c>
      <c r="O373" s="140">
        <f t="shared" si="19"/>
        <v>0.85</v>
      </c>
      <c r="P373" s="159"/>
    </row>
    <row r="374" spans="1:16" ht="17.45" customHeight="1" x14ac:dyDescent="0.15">
      <c r="A374" s="38">
        <v>371</v>
      </c>
      <c r="B374" s="148">
        <v>2019015288</v>
      </c>
      <c r="C374" s="147" t="s">
        <v>423</v>
      </c>
      <c r="D374" s="147" t="s">
        <v>248</v>
      </c>
      <c r="E374" s="147" t="s">
        <v>406</v>
      </c>
      <c r="F374" s="156">
        <v>7.15</v>
      </c>
      <c r="G374" s="157">
        <v>64.87</v>
      </c>
      <c r="H374" s="157">
        <v>3.3</v>
      </c>
      <c r="I374" s="136">
        <f t="shared" si="17"/>
        <v>75.320000000000007</v>
      </c>
      <c r="J374" s="158">
        <v>18</v>
      </c>
      <c r="K374" s="149">
        <v>20</v>
      </c>
      <c r="L374" s="139">
        <f t="shared" si="18"/>
        <v>0.9</v>
      </c>
      <c r="M374" s="158">
        <v>18</v>
      </c>
      <c r="N374" s="149">
        <v>20</v>
      </c>
      <c r="O374" s="140">
        <f t="shared" si="19"/>
        <v>0.9</v>
      </c>
      <c r="P374" s="159"/>
    </row>
    <row r="375" spans="1:16" ht="17.45" customHeight="1" x14ac:dyDescent="0.15">
      <c r="A375" s="38">
        <v>372</v>
      </c>
      <c r="B375" s="148">
        <v>2019015296</v>
      </c>
      <c r="C375" s="147" t="s">
        <v>424</v>
      </c>
      <c r="D375" s="147" t="s">
        <v>248</v>
      </c>
      <c r="E375" s="147" t="s">
        <v>406</v>
      </c>
      <c r="F375" s="156">
        <v>7.05</v>
      </c>
      <c r="G375" s="157">
        <v>61.83</v>
      </c>
      <c r="H375" s="157">
        <v>3.2</v>
      </c>
      <c r="I375" s="136">
        <f t="shared" si="17"/>
        <v>72.08</v>
      </c>
      <c r="J375" s="158">
        <v>19</v>
      </c>
      <c r="K375" s="149">
        <v>20</v>
      </c>
      <c r="L375" s="139">
        <f t="shared" si="18"/>
        <v>0.95</v>
      </c>
      <c r="M375" s="158">
        <v>19</v>
      </c>
      <c r="N375" s="149">
        <v>20</v>
      </c>
      <c r="O375" s="140">
        <f t="shared" si="19"/>
        <v>0.95</v>
      </c>
      <c r="P375" s="159"/>
    </row>
    <row r="376" spans="1:16" ht="17.45" customHeight="1" x14ac:dyDescent="0.15">
      <c r="A376" s="38">
        <v>373</v>
      </c>
      <c r="B376" s="148">
        <v>2019015297</v>
      </c>
      <c r="C376" s="147" t="s">
        <v>425</v>
      </c>
      <c r="D376" s="147" t="s">
        <v>248</v>
      </c>
      <c r="E376" s="147" t="s">
        <v>406</v>
      </c>
      <c r="F376" s="156">
        <v>6.55</v>
      </c>
      <c r="G376" s="157">
        <v>59.31</v>
      </c>
      <c r="H376" s="157">
        <v>3.2</v>
      </c>
      <c r="I376" s="136">
        <f t="shared" si="17"/>
        <v>69.06</v>
      </c>
      <c r="J376" s="158">
        <v>20</v>
      </c>
      <c r="K376" s="149">
        <v>20</v>
      </c>
      <c r="L376" s="139">
        <f t="shared" si="18"/>
        <v>1</v>
      </c>
      <c r="M376" s="158">
        <v>20</v>
      </c>
      <c r="N376" s="149">
        <v>20</v>
      </c>
      <c r="O376" s="140">
        <f t="shared" si="19"/>
        <v>1</v>
      </c>
      <c r="P376" s="159"/>
    </row>
    <row r="377" spans="1:16" ht="17.45" customHeight="1" x14ac:dyDescent="0.15">
      <c r="A377" s="38">
        <v>374</v>
      </c>
      <c r="B377" s="160">
        <v>2019015189</v>
      </c>
      <c r="C377" s="142" t="s">
        <v>426</v>
      </c>
      <c r="D377" s="147" t="s">
        <v>248</v>
      </c>
      <c r="E377" s="147" t="s">
        <v>427</v>
      </c>
      <c r="F377" s="143">
        <v>9.6</v>
      </c>
      <c r="G377" s="144">
        <v>70.27</v>
      </c>
      <c r="H377" s="144">
        <v>7.1</v>
      </c>
      <c r="I377" s="136">
        <f t="shared" si="17"/>
        <v>86.969999999999985</v>
      </c>
      <c r="J377" s="145">
        <v>1</v>
      </c>
      <c r="K377" s="146">
        <v>30</v>
      </c>
      <c r="L377" s="139">
        <f t="shared" si="18"/>
        <v>3.3333333333333333E-2</v>
      </c>
      <c r="M377" s="145">
        <v>1</v>
      </c>
      <c r="N377" s="146">
        <v>30</v>
      </c>
      <c r="O377" s="140">
        <f t="shared" si="19"/>
        <v>3.3333333333333333E-2</v>
      </c>
      <c r="P377" s="147"/>
    </row>
    <row r="378" spans="1:16" ht="17.45" customHeight="1" x14ac:dyDescent="0.15">
      <c r="A378" s="38">
        <v>375</v>
      </c>
      <c r="B378" s="160">
        <v>2019015173</v>
      </c>
      <c r="C378" s="142" t="s">
        <v>428</v>
      </c>
      <c r="D378" s="147" t="s">
        <v>248</v>
      </c>
      <c r="E378" s="147" t="s">
        <v>427</v>
      </c>
      <c r="F378" s="143">
        <v>9.1999999999999993</v>
      </c>
      <c r="G378" s="144">
        <v>70.040000000000006</v>
      </c>
      <c r="H378" s="144">
        <v>7.45</v>
      </c>
      <c r="I378" s="136">
        <f t="shared" si="17"/>
        <v>86.690000000000012</v>
      </c>
      <c r="J378" s="145">
        <v>2</v>
      </c>
      <c r="K378" s="146">
        <v>30</v>
      </c>
      <c r="L378" s="139">
        <f t="shared" si="18"/>
        <v>6.6666666666666666E-2</v>
      </c>
      <c r="M378" s="145">
        <v>2</v>
      </c>
      <c r="N378" s="146">
        <v>30</v>
      </c>
      <c r="O378" s="140">
        <f t="shared" si="19"/>
        <v>6.6666666666666666E-2</v>
      </c>
      <c r="P378" s="147"/>
    </row>
    <row r="379" spans="1:16" ht="17.45" customHeight="1" x14ac:dyDescent="0.15">
      <c r="A379" s="38">
        <v>376</v>
      </c>
      <c r="B379" s="160">
        <v>2019015178</v>
      </c>
      <c r="C379" s="142" t="s">
        <v>429</v>
      </c>
      <c r="D379" s="147" t="s">
        <v>248</v>
      </c>
      <c r="E379" s="147" t="s">
        <v>427</v>
      </c>
      <c r="F379" s="143">
        <v>8.5</v>
      </c>
      <c r="G379" s="144">
        <v>68.45</v>
      </c>
      <c r="H379" s="144">
        <v>7.75</v>
      </c>
      <c r="I379" s="136">
        <f t="shared" si="17"/>
        <v>84.7</v>
      </c>
      <c r="J379" s="145">
        <v>3</v>
      </c>
      <c r="K379" s="146">
        <v>30</v>
      </c>
      <c r="L379" s="139">
        <f t="shared" si="18"/>
        <v>0.1</v>
      </c>
      <c r="M379" s="145">
        <v>3</v>
      </c>
      <c r="N379" s="146">
        <v>30</v>
      </c>
      <c r="O379" s="140">
        <f t="shared" si="19"/>
        <v>0.1</v>
      </c>
      <c r="P379" s="147"/>
    </row>
    <row r="380" spans="1:16" ht="17.45" customHeight="1" x14ac:dyDescent="0.15">
      <c r="A380" s="38">
        <v>377</v>
      </c>
      <c r="B380" s="160">
        <v>2019015177</v>
      </c>
      <c r="C380" s="142" t="s">
        <v>430</v>
      </c>
      <c r="D380" s="147" t="s">
        <v>248</v>
      </c>
      <c r="E380" s="147" t="s">
        <v>427</v>
      </c>
      <c r="F380" s="143">
        <v>9.1999999999999993</v>
      </c>
      <c r="G380" s="144">
        <v>67.27</v>
      </c>
      <c r="H380" s="144">
        <v>7.35</v>
      </c>
      <c r="I380" s="136">
        <f t="shared" si="17"/>
        <v>83.82</v>
      </c>
      <c r="J380" s="145">
        <v>4</v>
      </c>
      <c r="K380" s="146">
        <v>30</v>
      </c>
      <c r="L380" s="139">
        <f t="shared" si="18"/>
        <v>0.13333333333333333</v>
      </c>
      <c r="M380" s="145">
        <v>4</v>
      </c>
      <c r="N380" s="146">
        <v>30</v>
      </c>
      <c r="O380" s="140">
        <f t="shared" si="19"/>
        <v>0.13333333333333333</v>
      </c>
      <c r="P380" s="147"/>
    </row>
    <row r="381" spans="1:16" ht="17.45" customHeight="1" x14ac:dyDescent="0.15">
      <c r="A381" s="38">
        <v>378</v>
      </c>
      <c r="B381" s="160">
        <v>2019015182</v>
      </c>
      <c r="C381" s="142" t="s">
        <v>431</v>
      </c>
      <c r="D381" s="147" t="s">
        <v>248</v>
      </c>
      <c r="E381" s="147" t="s">
        <v>427</v>
      </c>
      <c r="F381" s="143">
        <v>9</v>
      </c>
      <c r="G381" s="144">
        <v>68.56</v>
      </c>
      <c r="H381" s="144">
        <v>6.2</v>
      </c>
      <c r="I381" s="136">
        <f t="shared" si="17"/>
        <v>83.76</v>
      </c>
      <c r="J381" s="145">
        <v>5</v>
      </c>
      <c r="K381" s="146">
        <v>30</v>
      </c>
      <c r="L381" s="139">
        <f t="shared" si="18"/>
        <v>0.16666666666666666</v>
      </c>
      <c r="M381" s="145">
        <v>5</v>
      </c>
      <c r="N381" s="146">
        <v>30</v>
      </c>
      <c r="O381" s="140">
        <f t="shared" si="19"/>
        <v>0.16666666666666666</v>
      </c>
      <c r="P381" s="147"/>
    </row>
    <row r="382" spans="1:16" ht="17.45" customHeight="1" x14ac:dyDescent="0.15">
      <c r="A382" s="38">
        <v>379</v>
      </c>
      <c r="B382" s="160">
        <v>2019015176</v>
      </c>
      <c r="C382" s="142" t="s">
        <v>432</v>
      </c>
      <c r="D382" s="147" t="s">
        <v>248</v>
      </c>
      <c r="E382" s="147" t="s">
        <v>427</v>
      </c>
      <c r="F382" s="143">
        <v>8.8000000000000007</v>
      </c>
      <c r="G382" s="144">
        <v>68.599999999999994</v>
      </c>
      <c r="H382" s="144">
        <v>5.55</v>
      </c>
      <c r="I382" s="136">
        <f t="shared" si="17"/>
        <v>82.949999999999989</v>
      </c>
      <c r="J382" s="145">
        <v>6</v>
      </c>
      <c r="K382" s="146">
        <v>30</v>
      </c>
      <c r="L382" s="139">
        <f t="shared" si="18"/>
        <v>0.2</v>
      </c>
      <c r="M382" s="145">
        <v>6</v>
      </c>
      <c r="N382" s="146">
        <v>30</v>
      </c>
      <c r="O382" s="140">
        <f t="shared" si="19"/>
        <v>0.2</v>
      </c>
      <c r="P382" s="147"/>
    </row>
    <row r="383" spans="1:16" ht="17.45" customHeight="1" x14ac:dyDescent="0.15">
      <c r="A383" s="38">
        <v>380</v>
      </c>
      <c r="B383" s="160">
        <v>2019015197</v>
      </c>
      <c r="C383" s="142" t="s">
        <v>433</v>
      </c>
      <c r="D383" s="147" t="s">
        <v>248</v>
      </c>
      <c r="E383" s="147" t="s">
        <v>427</v>
      </c>
      <c r="F383" s="143">
        <v>9.4</v>
      </c>
      <c r="G383" s="144">
        <v>67.504999999999995</v>
      </c>
      <c r="H383" s="144">
        <v>5.75</v>
      </c>
      <c r="I383" s="136">
        <f t="shared" si="17"/>
        <v>82.655000000000001</v>
      </c>
      <c r="J383" s="145">
        <v>7</v>
      </c>
      <c r="K383" s="146">
        <v>30</v>
      </c>
      <c r="L383" s="139">
        <f t="shared" si="18"/>
        <v>0.23333333333333334</v>
      </c>
      <c r="M383" s="145">
        <v>7</v>
      </c>
      <c r="N383" s="146">
        <v>30</v>
      </c>
      <c r="O383" s="140">
        <f t="shared" si="19"/>
        <v>0.23333333333333334</v>
      </c>
      <c r="P383" s="147"/>
    </row>
    <row r="384" spans="1:16" ht="17.45" customHeight="1" x14ac:dyDescent="0.15">
      <c r="A384" s="38">
        <v>381</v>
      </c>
      <c r="B384" s="160">
        <v>2019015185</v>
      </c>
      <c r="C384" s="142" t="s">
        <v>434</v>
      </c>
      <c r="D384" s="147" t="s">
        <v>248</v>
      </c>
      <c r="E384" s="147" t="s">
        <v>427</v>
      </c>
      <c r="F384" s="143">
        <v>8.8000000000000007</v>
      </c>
      <c r="G384" s="144">
        <v>67.41</v>
      </c>
      <c r="H384" s="144">
        <v>5.95</v>
      </c>
      <c r="I384" s="136">
        <f t="shared" si="17"/>
        <v>82.16</v>
      </c>
      <c r="J384" s="145">
        <v>8</v>
      </c>
      <c r="K384" s="146">
        <v>30</v>
      </c>
      <c r="L384" s="139">
        <f t="shared" si="18"/>
        <v>0.26666666666666666</v>
      </c>
      <c r="M384" s="145">
        <v>8</v>
      </c>
      <c r="N384" s="146">
        <v>30</v>
      </c>
      <c r="O384" s="140">
        <f t="shared" si="19"/>
        <v>0.26666666666666666</v>
      </c>
      <c r="P384" s="147"/>
    </row>
    <row r="385" spans="1:16" ht="17.45" customHeight="1" x14ac:dyDescent="0.15">
      <c r="A385" s="38">
        <v>382</v>
      </c>
      <c r="B385" s="160">
        <v>2019015196</v>
      </c>
      <c r="C385" s="142" t="s">
        <v>435</v>
      </c>
      <c r="D385" s="147" t="s">
        <v>248</v>
      </c>
      <c r="E385" s="147" t="s">
        <v>427</v>
      </c>
      <c r="F385" s="143">
        <v>8.1999999999999993</v>
      </c>
      <c r="G385" s="144">
        <v>68.55</v>
      </c>
      <c r="H385" s="144">
        <v>5.2</v>
      </c>
      <c r="I385" s="136">
        <f t="shared" si="17"/>
        <v>81.95</v>
      </c>
      <c r="J385" s="145">
        <v>9</v>
      </c>
      <c r="K385" s="146">
        <v>30</v>
      </c>
      <c r="L385" s="139">
        <f t="shared" si="18"/>
        <v>0.3</v>
      </c>
      <c r="M385" s="145">
        <v>9</v>
      </c>
      <c r="N385" s="146">
        <v>30</v>
      </c>
      <c r="O385" s="140">
        <f t="shared" si="19"/>
        <v>0.3</v>
      </c>
      <c r="P385" s="147"/>
    </row>
    <row r="386" spans="1:16" ht="17.45" customHeight="1" x14ac:dyDescent="0.15">
      <c r="A386" s="38">
        <v>383</v>
      </c>
      <c r="B386" s="160">
        <v>2019015188</v>
      </c>
      <c r="C386" s="142" t="s">
        <v>436</v>
      </c>
      <c r="D386" s="147" t="s">
        <v>248</v>
      </c>
      <c r="E386" s="147" t="s">
        <v>427</v>
      </c>
      <c r="F386" s="143">
        <v>8.4</v>
      </c>
      <c r="G386" s="144">
        <v>67.790000000000006</v>
      </c>
      <c r="H386" s="144">
        <v>5.75</v>
      </c>
      <c r="I386" s="136">
        <f t="shared" si="17"/>
        <v>81.940000000000012</v>
      </c>
      <c r="J386" s="145">
        <v>10</v>
      </c>
      <c r="K386" s="146">
        <v>30</v>
      </c>
      <c r="L386" s="139">
        <f t="shared" si="18"/>
        <v>0.33333333333333331</v>
      </c>
      <c r="M386" s="145">
        <v>10</v>
      </c>
      <c r="N386" s="146">
        <v>30</v>
      </c>
      <c r="O386" s="140">
        <f t="shared" si="19"/>
        <v>0.33333333333333331</v>
      </c>
      <c r="P386" s="147"/>
    </row>
    <row r="387" spans="1:16" ht="17.45" customHeight="1" x14ac:dyDescent="0.15">
      <c r="A387" s="38">
        <v>384</v>
      </c>
      <c r="B387" s="160">
        <v>2019015181</v>
      </c>
      <c r="C387" s="142" t="s">
        <v>437</v>
      </c>
      <c r="D387" s="147" t="s">
        <v>248</v>
      </c>
      <c r="E387" s="147" t="s">
        <v>427</v>
      </c>
      <c r="F387" s="143">
        <v>7.7</v>
      </c>
      <c r="G387" s="144">
        <v>68.900000000000006</v>
      </c>
      <c r="H387" s="144">
        <v>5.25</v>
      </c>
      <c r="I387" s="136">
        <f t="shared" si="17"/>
        <v>81.850000000000009</v>
      </c>
      <c r="J387" s="145">
        <v>11</v>
      </c>
      <c r="K387" s="146">
        <v>30</v>
      </c>
      <c r="L387" s="139">
        <f t="shared" si="18"/>
        <v>0.36666666666666664</v>
      </c>
      <c r="M387" s="145">
        <v>11</v>
      </c>
      <c r="N387" s="146">
        <v>30</v>
      </c>
      <c r="O387" s="140">
        <f t="shared" si="19"/>
        <v>0.36666666666666664</v>
      </c>
      <c r="P387" s="147"/>
    </row>
    <row r="388" spans="1:16" ht="17.45" customHeight="1" x14ac:dyDescent="0.15">
      <c r="A388" s="38">
        <v>385</v>
      </c>
      <c r="B388" s="160">
        <v>2019015183</v>
      </c>
      <c r="C388" s="142" t="s">
        <v>438</v>
      </c>
      <c r="D388" s="147" t="s">
        <v>248</v>
      </c>
      <c r="E388" s="147" t="s">
        <v>427</v>
      </c>
      <c r="F388" s="143">
        <v>8.1999999999999993</v>
      </c>
      <c r="G388" s="144">
        <v>67.27</v>
      </c>
      <c r="H388" s="144">
        <v>6.1</v>
      </c>
      <c r="I388" s="136">
        <f t="shared" ref="I388:I451" si="20">SUM(F388:H388)</f>
        <v>81.569999999999993</v>
      </c>
      <c r="J388" s="145">
        <v>12</v>
      </c>
      <c r="K388" s="146">
        <v>30</v>
      </c>
      <c r="L388" s="139">
        <f t="shared" si="18"/>
        <v>0.4</v>
      </c>
      <c r="M388" s="145">
        <v>12</v>
      </c>
      <c r="N388" s="146">
        <v>30</v>
      </c>
      <c r="O388" s="140">
        <f t="shared" si="19"/>
        <v>0.4</v>
      </c>
      <c r="P388" s="147"/>
    </row>
    <row r="389" spans="1:16" ht="17.45" customHeight="1" x14ac:dyDescent="0.15">
      <c r="A389" s="38">
        <v>386</v>
      </c>
      <c r="B389" s="160">
        <v>2019015180</v>
      </c>
      <c r="C389" s="142" t="s">
        <v>439</v>
      </c>
      <c r="D389" s="147" t="s">
        <v>248</v>
      </c>
      <c r="E389" s="147" t="s">
        <v>427</v>
      </c>
      <c r="F389" s="143">
        <v>7.4</v>
      </c>
      <c r="G389" s="144">
        <v>67.81</v>
      </c>
      <c r="H389" s="144">
        <v>5.0999999999999996</v>
      </c>
      <c r="I389" s="136">
        <f t="shared" si="20"/>
        <v>80.31</v>
      </c>
      <c r="J389" s="145">
        <v>13</v>
      </c>
      <c r="K389" s="146">
        <v>30</v>
      </c>
      <c r="L389" s="139">
        <f t="shared" si="18"/>
        <v>0.43333333333333335</v>
      </c>
      <c r="M389" s="145">
        <v>13</v>
      </c>
      <c r="N389" s="146">
        <v>30</v>
      </c>
      <c r="O389" s="140">
        <f t="shared" si="19"/>
        <v>0.43333333333333335</v>
      </c>
      <c r="P389" s="147"/>
    </row>
    <row r="390" spans="1:16" ht="17.45" customHeight="1" x14ac:dyDescent="0.15">
      <c r="A390" s="38">
        <v>387</v>
      </c>
      <c r="B390" s="160">
        <v>2019015187</v>
      </c>
      <c r="C390" s="142" t="s">
        <v>440</v>
      </c>
      <c r="D390" s="147" t="s">
        <v>248</v>
      </c>
      <c r="E390" s="147" t="s">
        <v>427</v>
      </c>
      <c r="F390" s="143">
        <v>9.3000000000000007</v>
      </c>
      <c r="G390" s="144">
        <v>66.81</v>
      </c>
      <c r="H390" s="144">
        <v>4.05</v>
      </c>
      <c r="I390" s="136">
        <f t="shared" si="20"/>
        <v>80.16</v>
      </c>
      <c r="J390" s="145">
        <v>14</v>
      </c>
      <c r="K390" s="146">
        <v>30</v>
      </c>
      <c r="L390" s="139">
        <f t="shared" si="18"/>
        <v>0.46666666666666667</v>
      </c>
      <c r="M390" s="145">
        <v>14</v>
      </c>
      <c r="N390" s="146">
        <v>30</v>
      </c>
      <c r="O390" s="140">
        <f t="shared" si="19"/>
        <v>0.46666666666666667</v>
      </c>
      <c r="P390" s="147"/>
    </row>
    <row r="391" spans="1:16" ht="17.45" customHeight="1" x14ac:dyDescent="0.15">
      <c r="A391" s="38">
        <v>388</v>
      </c>
      <c r="B391" s="160">
        <v>2019015190</v>
      </c>
      <c r="C391" s="142" t="s">
        <v>441</v>
      </c>
      <c r="D391" s="147" t="s">
        <v>248</v>
      </c>
      <c r="E391" s="147" t="s">
        <v>427</v>
      </c>
      <c r="F391" s="143">
        <v>8.8000000000000007</v>
      </c>
      <c r="G391" s="144">
        <v>66.05</v>
      </c>
      <c r="H391" s="144">
        <v>5.15</v>
      </c>
      <c r="I391" s="136">
        <f t="shared" si="20"/>
        <v>80</v>
      </c>
      <c r="J391" s="145">
        <v>15</v>
      </c>
      <c r="K391" s="146">
        <v>30</v>
      </c>
      <c r="L391" s="139">
        <f t="shared" si="18"/>
        <v>0.5</v>
      </c>
      <c r="M391" s="145">
        <v>15</v>
      </c>
      <c r="N391" s="146">
        <v>30</v>
      </c>
      <c r="O391" s="140">
        <f t="shared" si="19"/>
        <v>0.5</v>
      </c>
      <c r="P391" s="147"/>
    </row>
    <row r="392" spans="1:16" ht="17.45" customHeight="1" x14ac:dyDescent="0.15">
      <c r="A392" s="38">
        <v>389</v>
      </c>
      <c r="B392" s="160">
        <v>2019015174</v>
      </c>
      <c r="C392" s="142" t="s">
        <v>442</v>
      </c>
      <c r="D392" s="147" t="s">
        <v>248</v>
      </c>
      <c r="E392" s="147" t="s">
        <v>427</v>
      </c>
      <c r="F392" s="143">
        <v>8.5</v>
      </c>
      <c r="G392" s="144">
        <v>64.33</v>
      </c>
      <c r="H392" s="144">
        <v>7.15</v>
      </c>
      <c r="I392" s="136">
        <f t="shared" si="20"/>
        <v>79.98</v>
      </c>
      <c r="J392" s="145">
        <v>16</v>
      </c>
      <c r="K392" s="146">
        <v>30</v>
      </c>
      <c r="L392" s="139">
        <f t="shared" si="18"/>
        <v>0.53333333333333333</v>
      </c>
      <c r="M392" s="145">
        <v>16</v>
      </c>
      <c r="N392" s="146">
        <v>30</v>
      </c>
      <c r="O392" s="140">
        <f t="shared" si="19"/>
        <v>0.53333333333333333</v>
      </c>
      <c r="P392" s="147"/>
    </row>
    <row r="393" spans="1:16" ht="17.45" customHeight="1" x14ac:dyDescent="0.15">
      <c r="A393" s="38">
        <v>390</v>
      </c>
      <c r="B393" s="160">
        <v>2019015192</v>
      </c>
      <c r="C393" s="142" t="s">
        <v>443</v>
      </c>
      <c r="D393" s="147" t="s">
        <v>248</v>
      </c>
      <c r="E393" s="147" t="s">
        <v>427</v>
      </c>
      <c r="F393" s="143">
        <v>8.1999999999999993</v>
      </c>
      <c r="G393" s="144">
        <v>65.23</v>
      </c>
      <c r="H393" s="144">
        <v>6.45</v>
      </c>
      <c r="I393" s="136">
        <f t="shared" si="20"/>
        <v>79.88000000000001</v>
      </c>
      <c r="J393" s="145">
        <v>17</v>
      </c>
      <c r="K393" s="146">
        <v>30</v>
      </c>
      <c r="L393" s="139">
        <f t="shared" si="18"/>
        <v>0.56666666666666665</v>
      </c>
      <c r="M393" s="145">
        <v>17</v>
      </c>
      <c r="N393" s="146">
        <v>30</v>
      </c>
      <c r="O393" s="140">
        <f t="shared" si="19"/>
        <v>0.56666666666666665</v>
      </c>
      <c r="P393" s="147"/>
    </row>
    <row r="394" spans="1:16" ht="17.45" customHeight="1" x14ac:dyDescent="0.15">
      <c r="A394" s="38">
        <v>391</v>
      </c>
      <c r="B394" s="160">
        <v>2019015175</v>
      </c>
      <c r="C394" s="142" t="s">
        <v>444</v>
      </c>
      <c r="D394" s="147" t="s">
        <v>248</v>
      </c>
      <c r="E394" s="147" t="s">
        <v>427</v>
      </c>
      <c r="F394" s="143">
        <v>7.5</v>
      </c>
      <c r="G394" s="144">
        <v>66.64</v>
      </c>
      <c r="H394" s="144">
        <v>5.05</v>
      </c>
      <c r="I394" s="136">
        <f t="shared" si="20"/>
        <v>79.19</v>
      </c>
      <c r="J394" s="145">
        <v>18</v>
      </c>
      <c r="K394" s="146">
        <v>30</v>
      </c>
      <c r="L394" s="139">
        <f t="shared" si="18"/>
        <v>0.6</v>
      </c>
      <c r="M394" s="145">
        <v>18</v>
      </c>
      <c r="N394" s="146">
        <v>30</v>
      </c>
      <c r="O394" s="140">
        <f t="shared" si="19"/>
        <v>0.6</v>
      </c>
      <c r="P394" s="147"/>
    </row>
    <row r="395" spans="1:16" ht="17.45" customHeight="1" x14ac:dyDescent="0.15">
      <c r="A395" s="38">
        <v>392</v>
      </c>
      <c r="B395" s="160">
        <v>2019015200</v>
      </c>
      <c r="C395" s="142" t="s">
        <v>445</v>
      </c>
      <c r="D395" s="147" t="s">
        <v>248</v>
      </c>
      <c r="E395" s="147" t="s">
        <v>427</v>
      </c>
      <c r="F395" s="143">
        <v>8.9</v>
      </c>
      <c r="G395" s="144">
        <v>64.11</v>
      </c>
      <c r="H395" s="144">
        <v>4.6500000000000004</v>
      </c>
      <c r="I395" s="136">
        <f t="shared" si="20"/>
        <v>77.660000000000011</v>
      </c>
      <c r="J395" s="145">
        <v>19</v>
      </c>
      <c r="K395" s="146">
        <v>30</v>
      </c>
      <c r="L395" s="139">
        <f t="shared" si="18"/>
        <v>0.6333333333333333</v>
      </c>
      <c r="M395" s="145">
        <v>19</v>
      </c>
      <c r="N395" s="146">
        <v>30</v>
      </c>
      <c r="O395" s="140">
        <f t="shared" si="19"/>
        <v>0.6333333333333333</v>
      </c>
      <c r="P395" s="147"/>
    </row>
    <row r="396" spans="1:16" ht="17.45" customHeight="1" x14ac:dyDescent="0.15">
      <c r="A396" s="38">
        <v>393</v>
      </c>
      <c r="B396" s="160">
        <v>2019015179</v>
      </c>
      <c r="C396" s="161" t="s">
        <v>446</v>
      </c>
      <c r="D396" s="147" t="s">
        <v>248</v>
      </c>
      <c r="E396" s="147" t="s">
        <v>427</v>
      </c>
      <c r="F396" s="150">
        <v>8</v>
      </c>
      <c r="G396" s="151">
        <v>63.45</v>
      </c>
      <c r="H396" s="151">
        <v>6</v>
      </c>
      <c r="I396" s="136">
        <f t="shared" si="20"/>
        <v>77.45</v>
      </c>
      <c r="J396" s="145">
        <v>20</v>
      </c>
      <c r="K396" s="146">
        <v>30</v>
      </c>
      <c r="L396" s="139">
        <f t="shared" si="18"/>
        <v>0.66666666666666663</v>
      </c>
      <c r="M396" s="145">
        <v>20</v>
      </c>
      <c r="N396" s="146">
        <v>30</v>
      </c>
      <c r="O396" s="140">
        <f t="shared" si="19"/>
        <v>0.66666666666666663</v>
      </c>
      <c r="P396" s="42"/>
    </row>
    <row r="397" spans="1:16" ht="17.45" customHeight="1" x14ac:dyDescent="0.15">
      <c r="A397" s="38">
        <v>394</v>
      </c>
      <c r="B397" s="160">
        <v>2019015198</v>
      </c>
      <c r="C397" s="161" t="s">
        <v>447</v>
      </c>
      <c r="D397" s="147" t="s">
        <v>248</v>
      </c>
      <c r="E397" s="147" t="s">
        <v>427</v>
      </c>
      <c r="F397" s="150">
        <v>7.5</v>
      </c>
      <c r="G397" s="151">
        <v>65.680000000000007</v>
      </c>
      <c r="H397" s="151">
        <v>4</v>
      </c>
      <c r="I397" s="136">
        <f t="shared" si="20"/>
        <v>77.180000000000007</v>
      </c>
      <c r="J397" s="145">
        <v>21</v>
      </c>
      <c r="K397" s="146">
        <v>30</v>
      </c>
      <c r="L397" s="139">
        <f t="shared" si="18"/>
        <v>0.7</v>
      </c>
      <c r="M397" s="145">
        <v>21</v>
      </c>
      <c r="N397" s="146">
        <v>30</v>
      </c>
      <c r="O397" s="140">
        <f t="shared" si="19"/>
        <v>0.7</v>
      </c>
      <c r="P397" s="42"/>
    </row>
    <row r="398" spans="1:16" ht="17.45" customHeight="1" x14ac:dyDescent="0.15">
      <c r="A398" s="38">
        <v>395</v>
      </c>
      <c r="B398" s="160">
        <v>2019015202</v>
      </c>
      <c r="C398" s="161" t="s">
        <v>448</v>
      </c>
      <c r="D398" s="147" t="s">
        <v>248</v>
      </c>
      <c r="E398" s="147" t="s">
        <v>427</v>
      </c>
      <c r="F398" s="150">
        <v>8.8000000000000007</v>
      </c>
      <c r="G398" s="151">
        <v>62.31</v>
      </c>
      <c r="H398" s="151">
        <v>5.05</v>
      </c>
      <c r="I398" s="136">
        <f t="shared" si="20"/>
        <v>76.16</v>
      </c>
      <c r="J398" s="145">
        <v>22</v>
      </c>
      <c r="K398" s="146">
        <v>30</v>
      </c>
      <c r="L398" s="139">
        <f t="shared" si="18"/>
        <v>0.73333333333333328</v>
      </c>
      <c r="M398" s="145">
        <v>22</v>
      </c>
      <c r="N398" s="146">
        <v>30</v>
      </c>
      <c r="O398" s="140">
        <f t="shared" si="19"/>
        <v>0.73333333333333328</v>
      </c>
      <c r="P398" s="42"/>
    </row>
    <row r="399" spans="1:16" ht="17.45" customHeight="1" x14ac:dyDescent="0.15">
      <c r="A399" s="38">
        <v>396</v>
      </c>
      <c r="B399" s="160">
        <v>2019015184</v>
      </c>
      <c r="C399" s="161" t="s">
        <v>449</v>
      </c>
      <c r="D399" s="147" t="s">
        <v>248</v>
      </c>
      <c r="E399" s="147" t="s">
        <v>427</v>
      </c>
      <c r="F399" s="150">
        <v>8.4</v>
      </c>
      <c r="G399" s="151">
        <v>62.15</v>
      </c>
      <c r="H399" s="151">
        <v>5</v>
      </c>
      <c r="I399" s="136">
        <f t="shared" si="20"/>
        <v>75.55</v>
      </c>
      <c r="J399" s="145">
        <v>23</v>
      </c>
      <c r="K399" s="146">
        <v>30</v>
      </c>
      <c r="L399" s="139">
        <f t="shared" si="18"/>
        <v>0.76666666666666672</v>
      </c>
      <c r="M399" s="145">
        <v>23</v>
      </c>
      <c r="N399" s="146">
        <v>30</v>
      </c>
      <c r="O399" s="140">
        <f t="shared" si="19"/>
        <v>0.76666666666666672</v>
      </c>
      <c r="P399" s="42"/>
    </row>
    <row r="400" spans="1:16" ht="17.45" customHeight="1" x14ac:dyDescent="0.15">
      <c r="A400" s="38">
        <v>397</v>
      </c>
      <c r="B400" s="160">
        <v>2019015194</v>
      </c>
      <c r="C400" s="161" t="s">
        <v>450</v>
      </c>
      <c r="D400" s="147" t="s">
        <v>248</v>
      </c>
      <c r="E400" s="147" t="s">
        <v>427</v>
      </c>
      <c r="F400" s="150">
        <v>8.1999999999999993</v>
      </c>
      <c r="G400" s="151">
        <v>63.1</v>
      </c>
      <c r="H400" s="151">
        <v>3.85</v>
      </c>
      <c r="I400" s="136">
        <f t="shared" si="20"/>
        <v>75.149999999999991</v>
      </c>
      <c r="J400" s="145">
        <v>24</v>
      </c>
      <c r="K400" s="146">
        <v>30</v>
      </c>
      <c r="L400" s="139">
        <f t="shared" si="18"/>
        <v>0.8</v>
      </c>
      <c r="M400" s="145">
        <v>24</v>
      </c>
      <c r="N400" s="146">
        <v>30</v>
      </c>
      <c r="O400" s="140">
        <f t="shared" si="19"/>
        <v>0.8</v>
      </c>
      <c r="P400" s="42"/>
    </row>
    <row r="401" spans="1:16" ht="17.45" customHeight="1" x14ac:dyDescent="0.15">
      <c r="A401" s="38">
        <v>398</v>
      </c>
      <c r="B401" s="160">
        <v>2019015199</v>
      </c>
      <c r="C401" s="161" t="s">
        <v>451</v>
      </c>
      <c r="D401" s="147" t="s">
        <v>248</v>
      </c>
      <c r="E401" s="147" t="s">
        <v>427</v>
      </c>
      <c r="F401" s="150">
        <v>8.1</v>
      </c>
      <c r="G401" s="151">
        <v>62.25</v>
      </c>
      <c r="H401" s="151">
        <v>4.6500000000000004</v>
      </c>
      <c r="I401" s="136">
        <f t="shared" si="20"/>
        <v>75</v>
      </c>
      <c r="J401" s="145">
        <v>25</v>
      </c>
      <c r="K401" s="146">
        <v>30</v>
      </c>
      <c r="L401" s="139">
        <f t="shared" si="18"/>
        <v>0.83333333333333337</v>
      </c>
      <c r="M401" s="145">
        <v>25</v>
      </c>
      <c r="N401" s="146">
        <v>30</v>
      </c>
      <c r="O401" s="140">
        <f t="shared" si="19"/>
        <v>0.83333333333333337</v>
      </c>
      <c r="P401" s="42"/>
    </row>
    <row r="402" spans="1:16" ht="17.45" customHeight="1" x14ac:dyDescent="0.15">
      <c r="A402" s="38">
        <v>399</v>
      </c>
      <c r="B402" s="160">
        <v>2019015193</v>
      </c>
      <c r="C402" s="161" t="s">
        <v>452</v>
      </c>
      <c r="D402" s="147" t="s">
        <v>248</v>
      </c>
      <c r="E402" s="147" t="s">
        <v>427</v>
      </c>
      <c r="F402" s="150">
        <v>7.5</v>
      </c>
      <c r="G402" s="151">
        <v>60.48</v>
      </c>
      <c r="H402" s="151">
        <v>4.7</v>
      </c>
      <c r="I402" s="136">
        <f t="shared" si="20"/>
        <v>72.679999999999993</v>
      </c>
      <c r="J402" s="145">
        <v>26</v>
      </c>
      <c r="K402" s="146">
        <v>30</v>
      </c>
      <c r="L402" s="139">
        <f t="shared" si="18"/>
        <v>0.8666666666666667</v>
      </c>
      <c r="M402" s="145">
        <v>26</v>
      </c>
      <c r="N402" s="146">
        <v>30</v>
      </c>
      <c r="O402" s="140">
        <f t="shared" si="19"/>
        <v>0.8666666666666667</v>
      </c>
      <c r="P402" s="42"/>
    </row>
    <row r="403" spans="1:16" ht="17.45" customHeight="1" x14ac:dyDescent="0.15">
      <c r="A403" s="38">
        <v>400</v>
      </c>
      <c r="B403" s="160">
        <v>2019015195</v>
      </c>
      <c r="C403" s="161" t="s">
        <v>453</v>
      </c>
      <c r="D403" s="147" t="s">
        <v>248</v>
      </c>
      <c r="E403" s="147" t="s">
        <v>427</v>
      </c>
      <c r="F403" s="150">
        <v>8.4</v>
      </c>
      <c r="G403" s="151">
        <v>59.39</v>
      </c>
      <c r="H403" s="151">
        <v>3.6</v>
      </c>
      <c r="I403" s="136">
        <f t="shared" si="20"/>
        <v>71.39</v>
      </c>
      <c r="J403" s="145">
        <v>27</v>
      </c>
      <c r="K403" s="146">
        <v>30</v>
      </c>
      <c r="L403" s="139">
        <f t="shared" si="18"/>
        <v>0.9</v>
      </c>
      <c r="M403" s="145">
        <v>27</v>
      </c>
      <c r="N403" s="146">
        <v>30</v>
      </c>
      <c r="O403" s="140">
        <f t="shared" si="19"/>
        <v>0.9</v>
      </c>
      <c r="P403" s="42"/>
    </row>
    <row r="404" spans="1:16" ht="17.45" customHeight="1" x14ac:dyDescent="0.15">
      <c r="A404" s="38">
        <v>401</v>
      </c>
      <c r="B404" s="160">
        <v>2019015191</v>
      </c>
      <c r="C404" s="161" t="s">
        <v>454</v>
      </c>
      <c r="D404" s="147" t="s">
        <v>248</v>
      </c>
      <c r="E404" s="147" t="s">
        <v>427</v>
      </c>
      <c r="F404" s="150">
        <v>7.5</v>
      </c>
      <c r="G404" s="151">
        <v>58.93</v>
      </c>
      <c r="H404" s="151">
        <v>3.65</v>
      </c>
      <c r="I404" s="136">
        <f t="shared" si="20"/>
        <v>70.080000000000013</v>
      </c>
      <c r="J404" s="145">
        <v>28</v>
      </c>
      <c r="K404" s="146">
        <v>30</v>
      </c>
      <c r="L404" s="139">
        <f t="shared" si="18"/>
        <v>0.93333333333333335</v>
      </c>
      <c r="M404" s="145">
        <v>28</v>
      </c>
      <c r="N404" s="146">
        <v>30</v>
      </c>
      <c r="O404" s="140">
        <f t="shared" si="19"/>
        <v>0.93333333333333335</v>
      </c>
      <c r="P404" s="42"/>
    </row>
    <row r="405" spans="1:16" ht="17.45" customHeight="1" x14ac:dyDescent="0.15">
      <c r="A405" s="38">
        <v>402</v>
      </c>
      <c r="B405" s="160">
        <v>2019015201</v>
      </c>
      <c r="C405" s="161" t="s">
        <v>455</v>
      </c>
      <c r="D405" s="147" t="s">
        <v>248</v>
      </c>
      <c r="E405" s="147" t="s">
        <v>427</v>
      </c>
      <c r="F405" s="150">
        <v>7.4</v>
      </c>
      <c r="G405" s="151">
        <v>55.73</v>
      </c>
      <c r="H405" s="151">
        <v>3.45</v>
      </c>
      <c r="I405" s="136">
        <f t="shared" si="20"/>
        <v>66.58</v>
      </c>
      <c r="J405" s="145">
        <v>29</v>
      </c>
      <c r="K405" s="146">
        <v>30</v>
      </c>
      <c r="L405" s="139">
        <f t="shared" si="18"/>
        <v>0.96666666666666667</v>
      </c>
      <c r="M405" s="145">
        <v>29</v>
      </c>
      <c r="N405" s="146">
        <v>30</v>
      </c>
      <c r="O405" s="140">
        <f t="shared" si="19"/>
        <v>0.96666666666666667</v>
      </c>
      <c r="P405" s="42"/>
    </row>
    <row r="406" spans="1:16" ht="17.45" customHeight="1" x14ac:dyDescent="0.15">
      <c r="A406" s="38">
        <v>403</v>
      </c>
      <c r="B406" s="160">
        <v>2019015186</v>
      </c>
      <c r="C406" s="161" t="s">
        <v>456</v>
      </c>
      <c r="D406" s="147" t="s">
        <v>248</v>
      </c>
      <c r="E406" s="147" t="s">
        <v>427</v>
      </c>
      <c r="F406" s="150">
        <v>7.2</v>
      </c>
      <c r="G406" s="151">
        <v>52.34</v>
      </c>
      <c r="H406" s="151">
        <v>6.35</v>
      </c>
      <c r="I406" s="136">
        <f t="shared" si="20"/>
        <v>65.89</v>
      </c>
      <c r="J406" s="145">
        <v>30</v>
      </c>
      <c r="K406" s="146">
        <v>30</v>
      </c>
      <c r="L406" s="139">
        <f t="shared" si="18"/>
        <v>1</v>
      </c>
      <c r="M406" s="145">
        <v>30</v>
      </c>
      <c r="N406" s="146">
        <v>30</v>
      </c>
      <c r="O406" s="140">
        <f t="shared" si="19"/>
        <v>1</v>
      </c>
      <c r="P406" s="42"/>
    </row>
    <row r="407" spans="1:16" ht="17.45" customHeight="1" x14ac:dyDescent="0.15">
      <c r="A407" s="38">
        <v>404</v>
      </c>
      <c r="B407" s="148">
        <v>2019015271</v>
      </c>
      <c r="C407" s="142" t="s">
        <v>457</v>
      </c>
      <c r="D407" s="147" t="s">
        <v>248</v>
      </c>
      <c r="E407" s="147" t="s">
        <v>458</v>
      </c>
      <c r="F407" s="143">
        <v>9.5</v>
      </c>
      <c r="G407" s="144">
        <v>70.819999999999993</v>
      </c>
      <c r="H407" s="144">
        <v>4.4000000000000004</v>
      </c>
      <c r="I407" s="136">
        <f t="shared" si="20"/>
        <v>84.72</v>
      </c>
      <c r="J407" s="145">
        <v>1</v>
      </c>
      <c r="K407" s="146">
        <v>30</v>
      </c>
      <c r="L407" s="139">
        <f t="shared" si="18"/>
        <v>3.3333333333333333E-2</v>
      </c>
      <c r="M407" s="145">
        <v>1</v>
      </c>
      <c r="N407" s="146">
        <v>30</v>
      </c>
      <c r="O407" s="140">
        <f t="shared" si="19"/>
        <v>3.3333333333333333E-2</v>
      </c>
      <c r="P407" s="147"/>
    </row>
    <row r="408" spans="1:16" ht="17.45" customHeight="1" x14ac:dyDescent="0.15">
      <c r="A408" s="38">
        <v>405</v>
      </c>
      <c r="B408" s="148">
        <v>2019015277</v>
      </c>
      <c r="C408" s="142" t="s">
        <v>459</v>
      </c>
      <c r="D408" s="147" t="s">
        <v>248</v>
      </c>
      <c r="E408" s="147" t="s">
        <v>458</v>
      </c>
      <c r="F408" s="143">
        <v>9.6</v>
      </c>
      <c r="G408" s="144">
        <v>70.12</v>
      </c>
      <c r="H408" s="144">
        <v>4.7</v>
      </c>
      <c r="I408" s="136">
        <f t="shared" si="20"/>
        <v>84.42</v>
      </c>
      <c r="J408" s="145">
        <v>2</v>
      </c>
      <c r="K408" s="146">
        <v>30</v>
      </c>
      <c r="L408" s="139">
        <f t="shared" si="18"/>
        <v>6.6666666666666666E-2</v>
      </c>
      <c r="M408" s="145">
        <v>2</v>
      </c>
      <c r="N408" s="146">
        <v>30</v>
      </c>
      <c r="O408" s="140">
        <f t="shared" si="19"/>
        <v>6.6666666666666666E-2</v>
      </c>
      <c r="P408" s="162"/>
    </row>
    <row r="409" spans="1:16" ht="17.45" customHeight="1" x14ac:dyDescent="0.15">
      <c r="A409" s="38">
        <v>406</v>
      </c>
      <c r="B409" s="148">
        <v>2019015274</v>
      </c>
      <c r="C409" s="142" t="s">
        <v>460</v>
      </c>
      <c r="D409" s="147" t="s">
        <v>248</v>
      </c>
      <c r="E409" s="147" t="s">
        <v>458</v>
      </c>
      <c r="F409" s="143">
        <v>8.8000000000000007</v>
      </c>
      <c r="G409" s="144">
        <v>69.91</v>
      </c>
      <c r="H409" s="144">
        <v>5.5</v>
      </c>
      <c r="I409" s="136">
        <f t="shared" si="20"/>
        <v>84.21</v>
      </c>
      <c r="J409" s="145">
        <v>3</v>
      </c>
      <c r="K409" s="146">
        <v>30</v>
      </c>
      <c r="L409" s="139">
        <f t="shared" si="18"/>
        <v>0.1</v>
      </c>
      <c r="M409" s="145">
        <v>3</v>
      </c>
      <c r="N409" s="146">
        <v>30</v>
      </c>
      <c r="O409" s="140">
        <f t="shared" si="19"/>
        <v>0.1</v>
      </c>
      <c r="P409" s="147"/>
    </row>
    <row r="410" spans="1:16" ht="17.45" customHeight="1" x14ac:dyDescent="0.15">
      <c r="A410" s="38">
        <v>407</v>
      </c>
      <c r="B410" s="148">
        <v>2019015250</v>
      </c>
      <c r="C410" s="142" t="s">
        <v>461</v>
      </c>
      <c r="D410" s="147" t="s">
        <v>248</v>
      </c>
      <c r="E410" s="147" t="s">
        <v>458</v>
      </c>
      <c r="F410" s="143">
        <v>9.4</v>
      </c>
      <c r="G410" s="144">
        <v>67.23</v>
      </c>
      <c r="H410" s="144">
        <v>6.9</v>
      </c>
      <c r="I410" s="136">
        <f t="shared" si="20"/>
        <v>83.530000000000015</v>
      </c>
      <c r="J410" s="145">
        <v>4</v>
      </c>
      <c r="K410" s="146">
        <v>30</v>
      </c>
      <c r="L410" s="139">
        <f t="shared" si="18"/>
        <v>0.13333333333333333</v>
      </c>
      <c r="M410" s="145">
        <v>4</v>
      </c>
      <c r="N410" s="146">
        <v>30</v>
      </c>
      <c r="O410" s="140">
        <f t="shared" si="19"/>
        <v>0.13333333333333333</v>
      </c>
      <c r="P410" s="147"/>
    </row>
    <row r="411" spans="1:16" ht="17.45" customHeight="1" x14ac:dyDescent="0.15">
      <c r="A411" s="38">
        <v>408</v>
      </c>
      <c r="B411" s="148">
        <v>2019015272</v>
      </c>
      <c r="C411" s="142" t="s">
        <v>462</v>
      </c>
      <c r="D411" s="147" t="s">
        <v>248</v>
      </c>
      <c r="E411" s="147" t="s">
        <v>458</v>
      </c>
      <c r="F411" s="143">
        <v>9</v>
      </c>
      <c r="G411" s="144">
        <v>66.95</v>
      </c>
      <c r="H411" s="144">
        <v>5.7</v>
      </c>
      <c r="I411" s="136">
        <f t="shared" si="20"/>
        <v>81.650000000000006</v>
      </c>
      <c r="J411" s="145">
        <v>5</v>
      </c>
      <c r="K411" s="146">
        <v>30</v>
      </c>
      <c r="L411" s="139">
        <f t="shared" si="18"/>
        <v>0.16666666666666666</v>
      </c>
      <c r="M411" s="145">
        <v>5</v>
      </c>
      <c r="N411" s="146">
        <v>30</v>
      </c>
      <c r="O411" s="140">
        <f t="shared" si="19"/>
        <v>0.16666666666666666</v>
      </c>
      <c r="P411" s="147"/>
    </row>
    <row r="412" spans="1:16" ht="17.45" customHeight="1" x14ac:dyDescent="0.15">
      <c r="A412" s="38">
        <v>409</v>
      </c>
      <c r="B412" s="148">
        <v>2019015253</v>
      </c>
      <c r="C412" s="142" t="s">
        <v>463</v>
      </c>
      <c r="D412" s="147" t="s">
        <v>248</v>
      </c>
      <c r="E412" s="147" t="s">
        <v>458</v>
      </c>
      <c r="F412" s="143">
        <v>9</v>
      </c>
      <c r="G412" s="144">
        <v>65.78</v>
      </c>
      <c r="H412" s="144">
        <v>6.15</v>
      </c>
      <c r="I412" s="136">
        <f t="shared" si="20"/>
        <v>80.930000000000007</v>
      </c>
      <c r="J412" s="145">
        <v>6</v>
      </c>
      <c r="K412" s="146">
        <v>30</v>
      </c>
      <c r="L412" s="139">
        <f t="shared" si="18"/>
        <v>0.2</v>
      </c>
      <c r="M412" s="145">
        <v>6</v>
      </c>
      <c r="N412" s="146">
        <v>30</v>
      </c>
      <c r="O412" s="140">
        <f t="shared" si="19"/>
        <v>0.2</v>
      </c>
      <c r="P412" s="147"/>
    </row>
    <row r="413" spans="1:16" ht="17.45" customHeight="1" x14ac:dyDescent="0.15">
      <c r="A413" s="38">
        <v>410</v>
      </c>
      <c r="B413" s="148">
        <v>2019015249</v>
      </c>
      <c r="C413" s="142" t="s">
        <v>464</v>
      </c>
      <c r="D413" s="147" t="s">
        <v>248</v>
      </c>
      <c r="E413" s="147" t="s">
        <v>458</v>
      </c>
      <c r="F413" s="143">
        <v>8.9</v>
      </c>
      <c r="G413" s="144">
        <v>66.819999999999993</v>
      </c>
      <c r="H413" s="144">
        <v>5.05</v>
      </c>
      <c r="I413" s="136">
        <f t="shared" si="20"/>
        <v>80.77</v>
      </c>
      <c r="J413" s="145">
        <v>7</v>
      </c>
      <c r="K413" s="146">
        <v>30</v>
      </c>
      <c r="L413" s="139">
        <f t="shared" si="18"/>
        <v>0.23333333333333334</v>
      </c>
      <c r="M413" s="145">
        <v>7</v>
      </c>
      <c r="N413" s="146">
        <v>30</v>
      </c>
      <c r="O413" s="140">
        <f t="shared" si="19"/>
        <v>0.23333333333333334</v>
      </c>
      <c r="P413" s="162"/>
    </row>
    <row r="414" spans="1:16" ht="17.45" customHeight="1" x14ac:dyDescent="0.15">
      <c r="A414" s="38">
        <v>411</v>
      </c>
      <c r="B414" s="148">
        <v>2019015276</v>
      </c>
      <c r="C414" s="142" t="s">
        <v>465</v>
      </c>
      <c r="D414" s="147" t="s">
        <v>248</v>
      </c>
      <c r="E414" s="147" t="s">
        <v>458</v>
      </c>
      <c r="F414" s="143">
        <v>9</v>
      </c>
      <c r="G414" s="144">
        <v>65.61</v>
      </c>
      <c r="H414" s="144">
        <v>5.6</v>
      </c>
      <c r="I414" s="136">
        <f t="shared" si="20"/>
        <v>80.209999999999994</v>
      </c>
      <c r="J414" s="145">
        <v>8</v>
      </c>
      <c r="K414" s="146">
        <v>30</v>
      </c>
      <c r="L414" s="139">
        <f t="shared" si="18"/>
        <v>0.26666666666666666</v>
      </c>
      <c r="M414" s="145">
        <v>8</v>
      </c>
      <c r="N414" s="146">
        <v>30</v>
      </c>
      <c r="O414" s="140">
        <f t="shared" si="19"/>
        <v>0.26666666666666666</v>
      </c>
      <c r="P414" s="147"/>
    </row>
    <row r="415" spans="1:16" ht="17.45" customHeight="1" x14ac:dyDescent="0.15">
      <c r="A415" s="38">
        <v>412</v>
      </c>
      <c r="B415" s="148">
        <v>2019015260</v>
      </c>
      <c r="C415" s="142" t="s">
        <v>466</v>
      </c>
      <c r="D415" s="147" t="s">
        <v>248</v>
      </c>
      <c r="E415" s="147" t="s">
        <v>458</v>
      </c>
      <c r="F415" s="143">
        <v>9</v>
      </c>
      <c r="G415" s="144">
        <v>64.69</v>
      </c>
      <c r="H415" s="144">
        <v>6.2</v>
      </c>
      <c r="I415" s="136">
        <f t="shared" si="20"/>
        <v>79.89</v>
      </c>
      <c r="J415" s="145">
        <v>9</v>
      </c>
      <c r="K415" s="146">
        <v>30</v>
      </c>
      <c r="L415" s="139">
        <f t="shared" si="18"/>
        <v>0.3</v>
      </c>
      <c r="M415" s="145">
        <v>9</v>
      </c>
      <c r="N415" s="146">
        <v>30</v>
      </c>
      <c r="O415" s="140">
        <f t="shared" si="19"/>
        <v>0.3</v>
      </c>
      <c r="P415" s="147"/>
    </row>
    <row r="416" spans="1:16" ht="17.45" customHeight="1" x14ac:dyDescent="0.15">
      <c r="A416" s="38">
        <v>413</v>
      </c>
      <c r="B416" s="148">
        <v>2019015273</v>
      </c>
      <c r="C416" s="142" t="s">
        <v>467</v>
      </c>
      <c r="D416" s="147" t="s">
        <v>248</v>
      </c>
      <c r="E416" s="147" t="s">
        <v>458</v>
      </c>
      <c r="F416" s="143">
        <v>9.3000000000000007</v>
      </c>
      <c r="G416" s="144">
        <v>66.492500000000007</v>
      </c>
      <c r="H416" s="144">
        <v>4</v>
      </c>
      <c r="I416" s="136">
        <f t="shared" si="20"/>
        <v>79.792500000000004</v>
      </c>
      <c r="J416" s="145">
        <v>10</v>
      </c>
      <c r="K416" s="146">
        <v>30</v>
      </c>
      <c r="L416" s="139">
        <f t="shared" si="18"/>
        <v>0.33333333333333331</v>
      </c>
      <c r="M416" s="145">
        <v>10</v>
      </c>
      <c r="N416" s="146">
        <v>30</v>
      </c>
      <c r="O416" s="140">
        <f t="shared" si="19"/>
        <v>0.33333333333333331</v>
      </c>
      <c r="P416" s="147"/>
    </row>
    <row r="417" spans="1:16" ht="17.45" customHeight="1" x14ac:dyDescent="0.15">
      <c r="A417" s="38">
        <v>414</v>
      </c>
      <c r="B417" s="148">
        <v>2019015269</v>
      </c>
      <c r="C417" s="142" t="s">
        <v>468</v>
      </c>
      <c r="D417" s="147" t="s">
        <v>248</v>
      </c>
      <c r="E417" s="147" t="s">
        <v>458</v>
      </c>
      <c r="F417" s="143">
        <v>8.9</v>
      </c>
      <c r="G417" s="144">
        <v>66.209999999999994</v>
      </c>
      <c r="H417" s="144">
        <v>4</v>
      </c>
      <c r="I417" s="136">
        <f t="shared" si="20"/>
        <v>79.11</v>
      </c>
      <c r="J417" s="145">
        <v>11</v>
      </c>
      <c r="K417" s="146">
        <v>30</v>
      </c>
      <c r="L417" s="139">
        <f t="shared" si="18"/>
        <v>0.36666666666666664</v>
      </c>
      <c r="M417" s="145">
        <v>11</v>
      </c>
      <c r="N417" s="146">
        <v>30</v>
      </c>
      <c r="O417" s="140">
        <f t="shared" si="19"/>
        <v>0.36666666666666664</v>
      </c>
      <c r="P417" s="162"/>
    </row>
    <row r="418" spans="1:16" ht="17.45" customHeight="1" x14ac:dyDescent="0.15">
      <c r="A418" s="38">
        <v>415</v>
      </c>
      <c r="B418" s="148">
        <v>2019015258</v>
      </c>
      <c r="C418" s="142" t="s">
        <v>469</v>
      </c>
      <c r="D418" s="147" t="s">
        <v>248</v>
      </c>
      <c r="E418" s="147" t="s">
        <v>458</v>
      </c>
      <c r="F418" s="143">
        <v>9</v>
      </c>
      <c r="G418" s="144">
        <v>64.22</v>
      </c>
      <c r="H418" s="144">
        <v>5.5</v>
      </c>
      <c r="I418" s="136">
        <f t="shared" si="20"/>
        <v>78.72</v>
      </c>
      <c r="J418" s="145">
        <v>12</v>
      </c>
      <c r="K418" s="146">
        <v>30</v>
      </c>
      <c r="L418" s="139">
        <f t="shared" si="18"/>
        <v>0.4</v>
      </c>
      <c r="M418" s="145">
        <v>12</v>
      </c>
      <c r="N418" s="146">
        <v>30</v>
      </c>
      <c r="O418" s="140">
        <f t="shared" si="19"/>
        <v>0.4</v>
      </c>
      <c r="P418" s="147"/>
    </row>
    <row r="419" spans="1:16" ht="17.45" customHeight="1" x14ac:dyDescent="0.15">
      <c r="A419" s="38">
        <v>416</v>
      </c>
      <c r="B419" s="148">
        <v>2019015248</v>
      </c>
      <c r="C419" s="142" t="s">
        <v>470</v>
      </c>
      <c r="D419" s="147" t="s">
        <v>248</v>
      </c>
      <c r="E419" s="147" t="s">
        <v>458</v>
      </c>
      <c r="F419" s="143">
        <v>9</v>
      </c>
      <c r="G419" s="144">
        <v>64.78</v>
      </c>
      <c r="H419" s="144">
        <v>4.9000000000000004</v>
      </c>
      <c r="I419" s="136">
        <f t="shared" si="20"/>
        <v>78.680000000000007</v>
      </c>
      <c r="J419" s="145">
        <v>13</v>
      </c>
      <c r="K419" s="146">
        <v>30</v>
      </c>
      <c r="L419" s="139">
        <f t="shared" si="18"/>
        <v>0.43333333333333335</v>
      </c>
      <c r="M419" s="145">
        <v>13</v>
      </c>
      <c r="N419" s="146">
        <v>30</v>
      </c>
      <c r="O419" s="140">
        <f t="shared" si="19"/>
        <v>0.43333333333333335</v>
      </c>
      <c r="P419" s="147"/>
    </row>
    <row r="420" spans="1:16" ht="17.45" customHeight="1" x14ac:dyDescent="0.15">
      <c r="A420" s="38">
        <v>417</v>
      </c>
      <c r="B420" s="148">
        <v>201905275</v>
      </c>
      <c r="C420" s="142" t="s">
        <v>471</v>
      </c>
      <c r="D420" s="147" t="s">
        <v>248</v>
      </c>
      <c r="E420" s="147" t="s">
        <v>458</v>
      </c>
      <c r="F420" s="143">
        <v>8.6</v>
      </c>
      <c r="G420" s="144">
        <v>64.97</v>
      </c>
      <c r="H420" s="144">
        <v>4.5</v>
      </c>
      <c r="I420" s="136">
        <f t="shared" si="20"/>
        <v>78.069999999999993</v>
      </c>
      <c r="J420" s="145">
        <v>14</v>
      </c>
      <c r="K420" s="146">
        <v>30</v>
      </c>
      <c r="L420" s="139">
        <f t="shared" si="18"/>
        <v>0.46666666666666667</v>
      </c>
      <c r="M420" s="145">
        <v>14</v>
      </c>
      <c r="N420" s="146">
        <v>30</v>
      </c>
      <c r="O420" s="140">
        <f t="shared" si="19"/>
        <v>0.46666666666666667</v>
      </c>
      <c r="P420" s="162"/>
    </row>
    <row r="421" spans="1:16" ht="17.45" customHeight="1" x14ac:dyDescent="0.15">
      <c r="A421" s="38">
        <v>418</v>
      </c>
      <c r="B421" s="148">
        <v>2019015252</v>
      </c>
      <c r="C421" s="142" t="s">
        <v>472</v>
      </c>
      <c r="D421" s="147" t="s">
        <v>248</v>
      </c>
      <c r="E421" s="147" t="s">
        <v>458</v>
      </c>
      <c r="F421" s="143">
        <v>8.8000000000000007</v>
      </c>
      <c r="G421" s="144">
        <v>64.05</v>
      </c>
      <c r="H421" s="144">
        <v>5.2</v>
      </c>
      <c r="I421" s="136">
        <f t="shared" si="20"/>
        <v>78.05</v>
      </c>
      <c r="J421" s="145">
        <v>15</v>
      </c>
      <c r="K421" s="146">
        <v>30</v>
      </c>
      <c r="L421" s="139">
        <f t="shared" si="18"/>
        <v>0.5</v>
      </c>
      <c r="M421" s="145">
        <v>15</v>
      </c>
      <c r="N421" s="146">
        <v>30</v>
      </c>
      <c r="O421" s="140">
        <f t="shared" si="19"/>
        <v>0.5</v>
      </c>
      <c r="P421" s="147"/>
    </row>
    <row r="422" spans="1:16" ht="17.45" customHeight="1" x14ac:dyDescent="0.15">
      <c r="A422" s="38">
        <v>419</v>
      </c>
      <c r="B422" s="148">
        <v>2019015267</v>
      </c>
      <c r="C422" s="142" t="s">
        <v>473</v>
      </c>
      <c r="D422" s="147" t="s">
        <v>248</v>
      </c>
      <c r="E422" s="147" t="s">
        <v>458</v>
      </c>
      <c r="F422" s="143">
        <v>9.3000000000000007</v>
      </c>
      <c r="G422" s="144">
        <v>63.03</v>
      </c>
      <c r="H422" s="144">
        <v>5.7</v>
      </c>
      <c r="I422" s="136">
        <f t="shared" si="20"/>
        <v>78.03</v>
      </c>
      <c r="J422" s="145">
        <v>16</v>
      </c>
      <c r="K422" s="146">
        <v>30</v>
      </c>
      <c r="L422" s="139">
        <f t="shared" si="18"/>
        <v>0.53333333333333333</v>
      </c>
      <c r="M422" s="145">
        <v>16</v>
      </c>
      <c r="N422" s="146">
        <v>30</v>
      </c>
      <c r="O422" s="140">
        <f t="shared" si="19"/>
        <v>0.53333333333333333</v>
      </c>
      <c r="P422" s="147"/>
    </row>
    <row r="423" spans="1:16" ht="17.45" customHeight="1" x14ac:dyDescent="0.15">
      <c r="A423" s="38">
        <v>420</v>
      </c>
      <c r="B423" s="148">
        <v>2019015265</v>
      </c>
      <c r="C423" s="142" t="s">
        <v>474</v>
      </c>
      <c r="D423" s="147" t="s">
        <v>248</v>
      </c>
      <c r="E423" s="147" t="s">
        <v>458</v>
      </c>
      <c r="F423" s="143">
        <v>8.8000000000000007</v>
      </c>
      <c r="G423" s="144">
        <v>64.97</v>
      </c>
      <c r="H423" s="144">
        <v>4.2</v>
      </c>
      <c r="I423" s="136">
        <f t="shared" si="20"/>
        <v>77.97</v>
      </c>
      <c r="J423" s="145">
        <v>17</v>
      </c>
      <c r="K423" s="146">
        <v>30</v>
      </c>
      <c r="L423" s="139">
        <f t="shared" si="18"/>
        <v>0.56666666666666665</v>
      </c>
      <c r="M423" s="145">
        <v>17</v>
      </c>
      <c r="N423" s="146">
        <v>30</v>
      </c>
      <c r="O423" s="140">
        <f t="shared" si="19"/>
        <v>0.56666666666666665</v>
      </c>
      <c r="P423" s="147"/>
    </row>
    <row r="424" spans="1:16" ht="17.45" customHeight="1" x14ac:dyDescent="0.15">
      <c r="A424" s="38">
        <v>421</v>
      </c>
      <c r="B424" s="148">
        <v>2019015257</v>
      </c>
      <c r="C424" s="142" t="s">
        <v>475</v>
      </c>
      <c r="D424" s="147" t="s">
        <v>248</v>
      </c>
      <c r="E424" s="147" t="s">
        <v>458</v>
      </c>
      <c r="F424" s="143">
        <v>8.4</v>
      </c>
      <c r="G424" s="144">
        <v>64.400000000000006</v>
      </c>
      <c r="H424" s="144">
        <v>5</v>
      </c>
      <c r="I424" s="136">
        <f t="shared" si="20"/>
        <v>77.800000000000011</v>
      </c>
      <c r="J424" s="145">
        <v>18</v>
      </c>
      <c r="K424" s="146">
        <v>30</v>
      </c>
      <c r="L424" s="139">
        <f t="shared" si="18"/>
        <v>0.6</v>
      </c>
      <c r="M424" s="145">
        <v>18</v>
      </c>
      <c r="N424" s="146">
        <v>30</v>
      </c>
      <c r="O424" s="140">
        <f t="shared" si="19"/>
        <v>0.6</v>
      </c>
      <c r="P424" s="162"/>
    </row>
    <row r="425" spans="1:16" ht="17.45" customHeight="1" x14ac:dyDescent="0.15">
      <c r="A425" s="38">
        <v>422</v>
      </c>
      <c r="B425" s="148">
        <v>2019015266</v>
      </c>
      <c r="C425" s="142" t="s">
        <v>476</v>
      </c>
      <c r="D425" s="147" t="s">
        <v>248</v>
      </c>
      <c r="E425" s="147" t="s">
        <v>458</v>
      </c>
      <c r="F425" s="143">
        <v>8.8000000000000007</v>
      </c>
      <c r="G425" s="144">
        <v>64.53</v>
      </c>
      <c r="H425" s="144">
        <v>4.2</v>
      </c>
      <c r="I425" s="136">
        <f t="shared" si="20"/>
        <v>77.53</v>
      </c>
      <c r="J425" s="145">
        <v>19</v>
      </c>
      <c r="K425" s="146">
        <v>30</v>
      </c>
      <c r="L425" s="139">
        <f t="shared" si="18"/>
        <v>0.6333333333333333</v>
      </c>
      <c r="M425" s="145">
        <v>19</v>
      </c>
      <c r="N425" s="146">
        <v>30</v>
      </c>
      <c r="O425" s="140">
        <f t="shared" si="19"/>
        <v>0.6333333333333333</v>
      </c>
      <c r="P425" s="147"/>
    </row>
    <row r="426" spans="1:16" ht="17.45" customHeight="1" x14ac:dyDescent="0.15">
      <c r="A426" s="38">
        <v>423</v>
      </c>
      <c r="B426" s="148">
        <v>2019015259</v>
      </c>
      <c r="C426" s="142" t="s">
        <v>477</v>
      </c>
      <c r="D426" s="147" t="s">
        <v>248</v>
      </c>
      <c r="E426" s="147" t="s">
        <v>458</v>
      </c>
      <c r="F426" s="143">
        <v>8.4</v>
      </c>
      <c r="G426" s="144">
        <v>65.12</v>
      </c>
      <c r="H426" s="144">
        <v>4</v>
      </c>
      <c r="I426" s="136">
        <f t="shared" si="20"/>
        <v>77.52000000000001</v>
      </c>
      <c r="J426" s="145">
        <v>20</v>
      </c>
      <c r="K426" s="146">
        <v>30</v>
      </c>
      <c r="L426" s="139">
        <f t="shared" si="18"/>
        <v>0.66666666666666663</v>
      </c>
      <c r="M426" s="145">
        <v>20</v>
      </c>
      <c r="N426" s="146">
        <v>30</v>
      </c>
      <c r="O426" s="140">
        <f t="shared" si="19"/>
        <v>0.66666666666666663</v>
      </c>
      <c r="P426" s="162"/>
    </row>
    <row r="427" spans="1:16" ht="17.45" customHeight="1" x14ac:dyDescent="0.15">
      <c r="A427" s="38">
        <v>424</v>
      </c>
      <c r="B427" s="148">
        <v>2019015251</v>
      </c>
      <c r="C427" s="142" t="s">
        <v>478</v>
      </c>
      <c r="D427" s="147" t="s">
        <v>248</v>
      </c>
      <c r="E427" s="147" t="s">
        <v>458</v>
      </c>
      <c r="F427" s="143">
        <v>9</v>
      </c>
      <c r="G427" s="144">
        <v>63.24</v>
      </c>
      <c r="H427" s="144">
        <v>4.3</v>
      </c>
      <c r="I427" s="136">
        <f t="shared" si="20"/>
        <v>76.540000000000006</v>
      </c>
      <c r="J427" s="145">
        <v>21</v>
      </c>
      <c r="K427" s="146">
        <v>30</v>
      </c>
      <c r="L427" s="139">
        <f t="shared" ref="L427:L480" si="21">IFERROR(J427/K427,"")</f>
        <v>0.7</v>
      </c>
      <c r="M427" s="145">
        <v>21</v>
      </c>
      <c r="N427" s="146">
        <v>30</v>
      </c>
      <c r="O427" s="140">
        <f t="shared" ref="O427:O480" si="22">IFERROR(M427/N427,"")</f>
        <v>0.7</v>
      </c>
      <c r="P427" s="162"/>
    </row>
    <row r="428" spans="1:16" ht="17.45" customHeight="1" x14ac:dyDescent="0.15">
      <c r="A428" s="38">
        <v>425</v>
      </c>
      <c r="B428" s="148">
        <v>2019015262</v>
      </c>
      <c r="C428" s="142" t="s">
        <v>479</v>
      </c>
      <c r="D428" s="147" t="s">
        <v>248</v>
      </c>
      <c r="E428" s="147" t="s">
        <v>458</v>
      </c>
      <c r="F428" s="143">
        <v>8.4</v>
      </c>
      <c r="G428" s="144">
        <v>63.96</v>
      </c>
      <c r="H428" s="144">
        <v>4</v>
      </c>
      <c r="I428" s="136">
        <f t="shared" si="20"/>
        <v>76.36</v>
      </c>
      <c r="J428" s="145">
        <v>22</v>
      </c>
      <c r="K428" s="146">
        <v>30</v>
      </c>
      <c r="L428" s="139">
        <f t="shared" si="21"/>
        <v>0.73333333333333328</v>
      </c>
      <c r="M428" s="145">
        <v>22</v>
      </c>
      <c r="N428" s="146">
        <v>30</v>
      </c>
      <c r="O428" s="140">
        <f t="shared" si="22"/>
        <v>0.73333333333333328</v>
      </c>
      <c r="P428" s="147"/>
    </row>
    <row r="429" spans="1:16" ht="17.45" customHeight="1" x14ac:dyDescent="0.15">
      <c r="A429" s="38">
        <v>426</v>
      </c>
      <c r="B429" s="148">
        <v>2019015255</v>
      </c>
      <c r="C429" s="142" t="s">
        <v>480</v>
      </c>
      <c r="D429" s="147" t="s">
        <v>248</v>
      </c>
      <c r="E429" s="147" t="s">
        <v>458</v>
      </c>
      <c r="F429" s="143">
        <v>8.4</v>
      </c>
      <c r="G429" s="144">
        <v>63.86</v>
      </c>
      <c r="H429" s="144">
        <v>4</v>
      </c>
      <c r="I429" s="136">
        <f t="shared" si="20"/>
        <v>76.260000000000005</v>
      </c>
      <c r="J429" s="145">
        <v>23</v>
      </c>
      <c r="K429" s="146">
        <v>30</v>
      </c>
      <c r="L429" s="139">
        <f t="shared" si="21"/>
        <v>0.76666666666666672</v>
      </c>
      <c r="M429" s="145">
        <v>23</v>
      </c>
      <c r="N429" s="146">
        <v>30</v>
      </c>
      <c r="O429" s="140">
        <f t="shared" si="22"/>
        <v>0.76666666666666672</v>
      </c>
      <c r="P429" s="147"/>
    </row>
    <row r="430" spans="1:16" ht="17.45" customHeight="1" x14ac:dyDescent="0.15">
      <c r="A430" s="38">
        <v>427</v>
      </c>
      <c r="B430" s="148">
        <v>2019015261</v>
      </c>
      <c r="C430" s="142" t="s">
        <v>481</v>
      </c>
      <c r="D430" s="147" t="s">
        <v>248</v>
      </c>
      <c r="E430" s="147" t="s">
        <v>458</v>
      </c>
      <c r="F430" s="143">
        <v>8.4</v>
      </c>
      <c r="G430" s="144">
        <v>62.61</v>
      </c>
      <c r="H430" s="144">
        <v>4.2</v>
      </c>
      <c r="I430" s="136">
        <f t="shared" si="20"/>
        <v>75.210000000000008</v>
      </c>
      <c r="J430" s="145">
        <v>24</v>
      </c>
      <c r="K430" s="146">
        <v>30</v>
      </c>
      <c r="L430" s="139">
        <f t="shared" si="21"/>
        <v>0.8</v>
      </c>
      <c r="M430" s="145">
        <v>24</v>
      </c>
      <c r="N430" s="146">
        <v>30</v>
      </c>
      <c r="O430" s="140">
        <f t="shared" si="22"/>
        <v>0.8</v>
      </c>
      <c r="P430" s="147"/>
    </row>
    <row r="431" spans="1:16" ht="17.45" customHeight="1" x14ac:dyDescent="0.15">
      <c r="A431" s="38">
        <v>428</v>
      </c>
      <c r="B431" s="148">
        <v>2019015254</v>
      </c>
      <c r="C431" s="142" t="s">
        <v>482</v>
      </c>
      <c r="D431" s="147" t="s">
        <v>248</v>
      </c>
      <c r="E431" s="147" t="s">
        <v>458</v>
      </c>
      <c r="F431" s="143">
        <v>8.9</v>
      </c>
      <c r="G431" s="144">
        <v>62.16</v>
      </c>
      <c r="H431" s="144">
        <v>4</v>
      </c>
      <c r="I431" s="136">
        <f t="shared" si="20"/>
        <v>75.06</v>
      </c>
      <c r="J431" s="145">
        <v>25</v>
      </c>
      <c r="K431" s="146">
        <v>30</v>
      </c>
      <c r="L431" s="139">
        <f t="shared" si="21"/>
        <v>0.83333333333333337</v>
      </c>
      <c r="M431" s="145">
        <v>25</v>
      </c>
      <c r="N431" s="146">
        <v>30</v>
      </c>
      <c r="O431" s="140">
        <f t="shared" si="22"/>
        <v>0.83333333333333337</v>
      </c>
      <c r="P431" s="147"/>
    </row>
    <row r="432" spans="1:16" ht="17.45" customHeight="1" x14ac:dyDescent="0.15">
      <c r="A432" s="38">
        <v>429</v>
      </c>
      <c r="B432" s="148">
        <v>2019015264</v>
      </c>
      <c r="C432" s="142" t="s">
        <v>483</v>
      </c>
      <c r="D432" s="147" t="s">
        <v>248</v>
      </c>
      <c r="E432" s="147" t="s">
        <v>458</v>
      </c>
      <c r="F432" s="143">
        <v>8.9</v>
      </c>
      <c r="G432" s="144">
        <v>63.86</v>
      </c>
      <c r="H432" s="144">
        <v>2.2999999999999998</v>
      </c>
      <c r="I432" s="136">
        <f t="shared" si="20"/>
        <v>75.06</v>
      </c>
      <c r="J432" s="145">
        <v>26</v>
      </c>
      <c r="K432" s="146">
        <v>30</v>
      </c>
      <c r="L432" s="139">
        <f t="shared" si="21"/>
        <v>0.8666666666666667</v>
      </c>
      <c r="M432" s="145">
        <v>26</v>
      </c>
      <c r="N432" s="146">
        <v>30</v>
      </c>
      <c r="O432" s="140">
        <f t="shared" si="22"/>
        <v>0.8666666666666667</v>
      </c>
      <c r="P432" s="162"/>
    </row>
    <row r="433" spans="1:16" ht="17.45" customHeight="1" x14ac:dyDescent="0.15">
      <c r="A433" s="38">
        <v>430</v>
      </c>
      <c r="B433" s="148">
        <v>2019015268</v>
      </c>
      <c r="C433" s="142" t="s">
        <v>484</v>
      </c>
      <c r="D433" s="147" t="s">
        <v>248</v>
      </c>
      <c r="E433" s="147" t="s">
        <v>458</v>
      </c>
      <c r="F433" s="143">
        <v>8.9</v>
      </c>
      <c r="G433" s="144">
        <v>61.68</v>
      </c>
      <c r="H433" s="144">
        <v>4.1500000000000004</v>
      </c>
      <c r="I433" s="136">
        <f t="shared" si="20"/>
        <v>74.73</v>
      </c>
      <c r="J433" s="145">
        <v>27</v>
      </c>
      <c r="K433" s="146">
        <v>30</v>
      </c>
      <c r="L433" s="139">
        <f t="shared" si="21"/>
        <v>0.9</v>
      </c>
      <c r="M433" s="145">
        <v>27</v>
      </c>
      <c r="N433" s="146">
        <v>30</v>
      </c>
      <c r="O433" s="140">
        <f t="shared" si="22"/>
        <v>0.9</v>
      </c>
      <c r="P433" s="147"/>
    </row>
    <row r="434" spans="1:16" ht="17.45" customHeight="1" x14ac:dyDescent="0.15">
      <c r="A434" s="38">
        <v>431</v>
      </c>
      <c r="B434" s="148">
        <v>2019015256</v>
      </c>
      <c r="C434" s="142" t="s">
        <v>485</v>
      </c>
      <c r="D434" s="147" t="s">
        <v>248</v>
      </c>
      <c r="E434" s="147" t="s">
        <v>458</v>
      </c>
      <c r="F434" s="143">
        <v>8.8000000000000007</v>
      </c>
      <c r="G434" s="144">
        <v>60.11</v>
      </c>
      <c r="H434" s="144">
        <v>5.2</v>
      </c>
      <c r="I434" s="136">
        <f t="shared" si="20"/>
        <v>74.11</v>
      </c>
      <c r="J434" s="145">
        <v>28</v>
      </c>
      <c r="K434" s="146">
        <v>30</v>
      </c>
      <c r="L434" s="139">
        <f t="shared" si="21"/>
        <v>0.93333333333333335</v>
      </c>
      <c r="M434" s="145">
        <v>28</v>
      </c>
      <c r="N434" s="146">
        <v>30</v>
      </c>
      <c r="O434" s="140">
        <f t="shared" si="22"/>
        <v>0.93333333333333335</v>
      </c>
      <c r="P434" s="162"/>
    </row>
    <row r="435" spans="1:16" ht="17.45" customHeight="1" x14ac:dyDescent="0.15">
      <c r="A435" s="38">
        <v>432</v>
      </c>
      <c r="B435" s="148">
        <v>2019015270</v>
      </c>
      <c r="C435" s="142" t="s">
        <v>486</v>
      </c>
      <c r="D435" s="147" t="s">
        <v>248</v>
      </c>
      <c r="E435" s="147" t="s">
        <v>458</v>
      </c>
      <c r="F435" s="143">
        <v>9</v>
      </c>
      <c r="G435" s="144">
        <v>59.88</v>
      </c>
      <c r="H435" s="144">
        <v>5</v>
      </c>
      <c r="I435" s="136">
        <f t="shared" si="20"/>
        <v>73.88</v>
      </c>
      <c r="J435" s="145">
        <v>29</v>
      </c>
      <c r="K435" s="146">
        <v>30</v>
      </c>
      <c r="L435" s="139">
        <f t="shared" si="21"/>
        <v>0.96666666666666667</v>
      </c>
      <c r="M435" s="145">
        <v>29</v>
      </c>
      <c r="N435" s="146">
        <v>30</v>
      </c>
      <c r="O435" s="140">
        <f t="shared" si="22"/>
        <v>0.96666666666666667</v>
      </c>
      <c r="P435" s="147"/>
    </row>
    <row r="436" spans="1:16" ht="17.45" customHeight="1" x14ac:dyDescent="0.15">
      <c r="A436" s="38">
        <v>433</v>
      </c>
      <c r="B436" s="148">
        <v>2019015263</v>
      </c>
      <c r="C436" s="142" t="s">
        <v>487</v>
      </c>
      <c r="D436" s="147" t="s">
        <v>248</v>
      </c>
      <c r="E436" s="147" t="s">
        <v>458</v>
      </c>
      <c r="F436" s="143">
        <v>8.9</v>
      </c>
      <c r="G436" s="144">
        <v>59.47</v>
      </c>
      <c r="H436" s="144">
        <v>3</v>
      </c>
      <c r="I436" s="136">
        <f t="shared" si="20"/>
        <v>71.37</v>
      </c>
      <c r="J436" s="145">
        <v>30</v>
      </c>
      <c r="K436" s="146">
        <v>30</v>
      </c>
      <c r="L436" s="139">
        <f t="shared" si="21"/>
        <v>1</v>
      </c>
      <c r="M436" s="145">
        <v>30</v>
      </c>
      <c r="N436" s="146">
        <v>30</v>
      </c>
      <c r="O436" s="140">
        <f t="shared" si="22"/>
        <v>1</v>
      </c>
      <c r="P436" s="162"/>
    </row>
    <row r="437" spans="1:16" ht="17.45" customHeight="1" x14ac:dyDescent="0.15">
      <c r="A437" s="38">
        <v>434</v>
      </c>
      <c r="B437" s="160">
        <v>2019015216</v>
      </c>
      <c r="C437" s="161" t="s">
        <v>488</v>
      </c>
      <c r="D437" s="147">
        <v>2019</v>
      </c>
      <c r="E437" s="147" t="s">
        <v>489</v>
      </c>
      <c r="F437" s="150">
        <v>8.4</v>
      </c>
      <c r="G437" s="151">
        <v>72.489999999999995</v>
      </c>
      <c r="H437" s="151">
        <v>5.35</v>
      </c>
      <c r="I437" s="136">
        <f t="shared" si="20"/>
        <v>86.24</v>
      </c>
      <c r="J437" s="145">
        <v>1</v>
      </c>
      <c r="K437" s="146">
        <v>23</v>
      </c>
      <c r="L437" s="139">
        <f t="shared" si="21"/>
        <v>4.3478260869565216E-2</v>
      </c>
      <c r="M437" s="145">
        <v>1</v>
      </c>
      <c r="N437" s="146">
        <v>44</v>
      </c>
      <c r="O437" s="140">
        <f t="shared" si="22"/>
        <v>2.2727272727272728E-2</v>
      </c>
      <c r="P437" s="147"/>
    </row>
    <row r="438" spans="1:16" ht="17.45" customHeight="1" x14ac:dyDescent="0.15">
      <c r="A438" s="38">
        <v>435</v>
      </c>
      <c r="B438" s="160">
        <v>2019015220</v>
      </c>
      <c r="C438" s="161" t="s">
        <v>490</v>
      </c>
      <c r="D438" s="147">
        <v>2019</v>
      </c>
      <c r="E438" s="147" t="s">
        <v>489</v>
      </c>
      <c r="F438" s="150">
        <v>8.1999999999999993</v>
      </c>
      <c r="G438" s="151">
        <v>72.13</v>
      </c>
      <c r="H438" s="151">
        <v>5.6</v>
      </c>
      <c r="I438" s="136">
        <f t="shared" si="20"/>
        <v>85.929999999999993</v>
      </c>
      <c r="J438" s="145">
        <v>2</v>
      </c>
      <c r="K438" s="146">
        <v>23</v>
      </c>
      <c r="L438" s="139">
        <f t="shared" si="21"/>
        <v>8.6956521739130432E-2</v>
      </c>
      <c r="M438" s="145">
        <v>2</v>
      </c>
      <c r="N438" s="146">
        <v>44</v>
      </c>
      <c r="O438" s="140">
        <f t="shared" si="22"/>
        <v>4.5454545454545456E-2</v>
      </c>
      <c r="P438" s="147"/>
    </row>
    <row r="439" spans="1:16" ht="17.45" customHeight="1" x14ac:dyDescent="0.15">
      <c r="A439" s="38">
        <v>436</v>
      </c>
      <c r="B439" s="148">
        <v>2019015229</v>
      </c>
      <c r="C439" s="142" t="s">
        <v>491</v>
      </c>
      <c r="D439" s="147">
        <v>2019</v>
      </c>
      <c r="E439" s="147" t="s">
        <v>492</v>
      </c>
      <c r="F439" s="150">
        <v>8.6999999999999993</v>
      </c>
      <c r="G439" s="151">
        <v>71.2</v>
      </c>
      <c r="H439" s="151">
        <v>4.3499999999999996</v>
      </c>
      <c r="I439" s="136">
        <f t="shared" si="20"/>
        <v>84.25</v>
      </c>
      <c r="J439" s="145">
        <v>1</v>
      </c>
      <c r="K439" s="146">
        <v>21</v>
      </c>
      <c r="L439" s="139">
        <f t="shared" si="21"/>
        <v>4.7619047619047616E-2</v>
      </c>
      <c r="M439" s="145">
        <v>3</v>
      </c>
      <c r="N439" s="146">
        <v>44</v>
      </c>
      <c r="O439" s="140">
        <f t="shared" si="22"/>
        <v>6.8181818181818177E-2</v>
      </c>
      <c r="P439" s="147"/>
    </row>
    <row r="440" spans="1:16" ht="17.45" customHeight="1" x14ac:dyDescent="0.15">
      <c r="A440" s="38">
        <v>437</v>
      </c>
      <c r="B440" s="160">
        <v>2019015212</v>
      </c>
      <c r="C440" s="161" t="s">
        <v>493</v>
      </c>
      <c r="D440" s="147">
        <v>2019</v>
      </c>
      <c r="E440" s="147" t="s">
        <v>489</v>
      </c>
      <c r="F440" s="150">
        <v>8.1</v>
      </c>
      <c r="G440" s="151">
        <v>72.78</v>
      </c>
      <c r="H440" s="151">
        <v>3.3</v>
      </c>
      <c r="I440" s="136">
        <f t="shared" si="20"/>
        <v>84.179999999999993</v>
      </c>
      <c r="J440" s="145">
        <v>3</v>
      </c>
      <c r="K440" s="146">
        <v>23</v>
      </c>
      <c r="L440" s="139">
        <f t="shared" si="21"/>
        <v>0.13043478260869565</v>
      </c>
      <c r="M440" s="145">
        <v>4</v>
      </c>
      <c r="N440" s="146">
        <v>44</v>
      </c>
      <c r="O440" s="140">
        <f t="shared" si="22"/>
        <v>9.0909090909090912E-2</v>
      </c>
      <c r="P440" s="147"/>
    </row>
    <row r="441" spans="1:16" ht="17.45" customHeight="1" x14ac:dyDescent="0.15">
      <c r="A441" s="38">
        <v>438</v>
      </c>
      <c r="B441" s="160">
        <v>2019015204</v>
      </c>
      <c r="C441" s="161" t="s">
        <v>494</v>
      </c>
      <c r="D441" s="147">
        <v>2019</v>
      </c>
      <c r="E441" s="147" t="s">
        <v>489</v>
      </c>
      <c r="F441" s="150">
        <v>8.5</v>
      </c>
      <c r="G441" s="151">
        <v>70.59</v>
      </c>
      <c r="H441" s="151">
        <v>4.75</v>
      </c>
      <c r="I441" s="136">
        <f t="shared" si="20"/>
        <v>83.84</v>
      </c>
      <c r="J441" s="145">
        <v>4</v>
      </c>
      <c r="K441" s="146">
        <v>23</v>
      </c>
      <c r="L441" s="139">
        <f t="shared" si="21"/>
        <v>0.17391304347826086</v>
      </c>
      <c r="M441" s="145">
        <v>5</v>
      </c>
      <c r="N441" s="146">
        <v>44</v>
      </c>
      <c r="O441" s="140">
        <f t="shared" si="22"/>
        <v>0.11363636363636363</v>
      </c>
      <c r="P441" s="147"/>
    </row>
    <row r="442" spans="1:16" ht="17.45" customHeight="1" x14ac:dyDescent="0.15">
      <c r="A442" s="38">
        <v>439</v>
      </c>
      <c r="B442" s="148">
        <v>2019015226</v>
      </c>
      <c r="C442" s="142" t="s">
        <v>495</v>
      </c>
      <c r="D442" s="147">
        <v>2019</v>
      </c>
      <c r="E442" s="147" t="s">
        <v>492</v>
      </c>
      <c r="F442" s="150">
        <v>7.8</v>
      </c>
      <c r="G442" s="151">
        <v>71.75</v>
      </c>
      <c r="H442" s="151">
        <v>4.2</v>
      </c>
      <c r="I442" s="136">
        <f t="shared" si="20"/>
        <v>83.75</v>
      </c>
      <c r="J442" s="145">
        <v>2</v>
      </c>
      <c r="K442" s="146">
        <v>21</v>
      </c>
      <c r="L442" s="139">
        <f t="shared" si="21"/>
        <v>9.5238095238095233E-2</v>
      </c>
      <c r="M442" s="145">
        <v>6</v>
      </c>
      <c r="N442" s="146">
        <v>44</v>
      </c>
      <c r="O442" s="140">
        <f t="shared" si="22"/>
        <v>0.13636363636363635</v>
      </c>
      <c r="P442" s="147"/>
    </row>
    <row r="443" spans="1:16" ht="17.45" customHeight="1" x14ac:dyDescent="0.15">
      <c r="A443" s="38">
        <v>440</v>
      </c>
      <c r="B443" s="148">
        <v>2019015231</v>
      </c>
      <c r="C443" s="142" t="s">
        <v>496</v>
      </c>
      <c r="D443" s="147">
        <v>2019</v>
      </c>
      <c r="E443" s="147" t="s">
        <v>492</v>
      </c>
      <c r="F443" s="150">
        <v>9</v>
      </c>
      <c r="G443" s="151">
        <v>66.87</v>
      </c>
      <c r="H443" s="151">
        <v>7.3</v>
      </c>
      <c r="I443" s="136">
        <f t="shared" si="20"/>
        <v>83.17</v>
      </c>
      <c r="J443" s="145">
        <v>3</v>
      </c>
      <c r="K443" s="146">
        <v>21</v>
      </c>
      <c r="L443" s="139">
        <f t="shared" si="21"/>
        <v>0.14285714285714285</v>
      </c>
      <c r="M443" s="145">
        <v>7</v>
      </c>
      <c r="N443" s="146">
        <v>44</v>
      </c>
      <c r="O443" s="140">
        <f t="shared" si="22"/>
        <v>0.15909090909090909</v>
      </c>
      <c r="P443" s="147"/>
    </row>
    <row r="444" spans="1:16" ht="17.45" customHeight="1" x14ac:dyDescent="0.15">
      <c r="A444" s="38">
        <v>441</v>
      </c>
      <c r="B444" s="160">
        <v>2019015219</v>
      </c>
      <c r="C444" s="161" t="s">
        <v>497</v>
      </c>
      <c r="D444" s="147">
        <v>2019</v>
      </c>
      <c r="E444" s="147" t="s">
        <v>489</v>
      </c>
      <c r="F444" s="150">
        <v>8.4</v>
      </c>
      <c r="G444" s="151">
        <v>68.8</v>
      </c>
      <c r="H444" s="151">
        <v>5.9</v>
      </c>
      <c r="I444" s="136">
        <f t="shared" si="20"/>
        <v>83.100000000000009</v>
      </c>
      <c r="J444" s="145">
        <v>5</v>
      </c>
      <c r="K444" s="146">
        <v>23</v>
      </c>
      <c r="L444" s="139">
        <f t="shared" si="21"/>
        <v>0.21739130434782608</v>
      </c>
      <c r="M444" s="145">
        <v>8</v>
      </c>
      <c r="N444" s="146">
        <v>44</v>
      </c>
      <c r="O444" s="140">
        <f t="shared" si="22"/>
        <v>0.18181818181818182</v>
      </c>
      <c r="P444" s="147"/>
    </row>
    <row r="445" spans="1:16" ht="17.45" customHeight="1" x14ac:dyDescent="0.15">
      <c r="A445" s="38">
        <v>442</v>
      </c>
      <c r="B445" s="160">
        <v>2019015214</v>
      </c>
      <c r="C445" s="161" t="s">
        <v>498</v>
      </c>
      <c r="D445" s="147">
        <v>2019</v>
      </c>
      <c r="E445" s="147" t="s">
        <v>489</v>
      </c>
      <c r="F445" s="150">
        <v>8.1</v>
      </c>
      <c r="G445" s="151">
        <v>69.78</v>
      </c>
      <c r="H445" s="151">
        <v>4.2</v>
      </c>
      <c r="I445" s="136">
        <f t="shared" si="20"/>
        <v>82.08</v>
      </c>
      <c r="J445" s="145">
        <v>6</v>
      </c>
      <c r="K445" s="146">
        <v>23</v>
      </c>
      <c r="L445" s="139">
        <f t="shared" si="21"/>
        <v>0.2608695652173913</v>
      </c>
      <c r="M445" s="145">
        <v>9</v>
      </c>
      <c r="N445" s="146">
        <v>44</v>
      </c>
      <c r="O445" s="140">
        <f t="shared" si="22"/>
        <v>0.20454545454545456</v>
      </c>
      <c r="P445" s="147"/>
    </row>
    <row r="446" spans="1:16" ht="17.45" customHeight="1" x14ac:dyDescent="0.15">
      <c r="A446" s="38">
        <v>443</v>
      </c>
      <c r="B446" s="160">
        <v>2019015213</v>
      </c>
      <c r="C446" s="161" t="s">
        <v>499</v>
      </c>
      <c r="D446" s="147">
        <v>2019</v>
      </c>
      <c r="E446" s="147" t="s">
        <v>489</v>
      </c>
      <c r="F446" s="150">
        <v>8.3000000000000007</v>
      </c>
      <c r="G446" s="151">
        <v>67.81</v>
      </c>
      <c r="H446" s="151">
        <v>5.8</v>
      </c>
      <c r="I446" s="136">
        <f t="shared" si="20"/>
        <v>81.91</v>
      </c>
      <c r="J446" s="145">
        <v>7</v>
      </c>
      <c r="K446" s="146">
        <v>23</v>
      </c>
      <c r="L446" s="139">
        <f t="shared" si="21"/>
        <v>0.30434782608695654</v>
      </c>
      <c r="M446" s="145">
        <v>10</v>
      </c>
      <c r="N446" s="146">
        <v>44</v>
      </c>
      <c r="O446" s="140">
        <f t="shared" si="22"/>
        <v>0.22727272727272727</v>
      </c>
      <c r="P446" s="147"/>
    </row>
    <row r="447" spans="1:16" ht="17.45" customHeight="1" x14ac:dyDescent="0.15">
      <c r="A447" s="38">
        <v>444</v>
      </c>
      <c r="B447" s="160">
        <v>2019015218</v>
      </c>
      <c r="C447" s="161" t="s">
        <v>500</v>
      </c>
      <c r="D447" s="147">
        <v>2019</v>
      </c>
      <c r="E447" s="147" t="s">
        <v>489</v>
      </c>
      <c r="F447" s="150">
        <v>8.4</v>
      </c>
      <c r="G447" s="151">
        <v>67.959999999999994</v>
      </c>
      <c r="H447" s="151">
        <v>5.5</v>
      </c>
      <c r="I447" s="136">
        <f t="shared" si="20"/>
        <v>81.86</v>
      </c>
      <c r="J447" s="145">
        <v>8</v>
      </c>
      <c r="K447" s="146">
        <v>23</v>
      </c>
      <c r="L447" s="139">
        <f t="shared" si="21"/>
        <v>0.34782608695652173</v>
      </c>
      <c r="M447" s="145">
        <v>11</v>
      </c>
      <c r="N447" s="146">
        <v>44</v>
      </c>
      <c r="O447" s="140">
        <f t="shared" si="22"/>
        <v>0.25</v>
      </c>
      <c r="P447" s="147"/>
    </row>
    <row r="448" spans="1:16" ht="17.45" customHeight="1" x14ac:dyDescent="0.15">
      <c r="A448" s="38">
        <v>445</v>
      </c>
      <c r="B448" s="148">
        <v>2019015247</v>
      </c>
      <c r="C448" s="161" t="s">
        <v>501</v>
      </c>
      <c r="D448" s="42">
        <v>2019</v>
      </c>
      <c r="E448" s="42" t="s">
        <v>492</v>
      </c>
      <c r="F448" s="150">
        <v>8.6999999999999993</v>
      </c>
      <c r="G448" s="151">
        <v>68.040000000000006</v>
      </c>
      <c r="H448" s="151">
        <v>5</v>
      </c>
      <c r="I448" s="136">
        <f t="shared" si="20"/>
        <v>81.740000000000009</v>
      </c>
      <c r="J448" s="158">
        <v>4</v>
      </c>
      <c r="K448" s="149">
        <v>21</v>
      </c>
      <c r="L448" s="139">
        <f t="shared" si="21"/>
        <v>0.19047619047619047</v>
      </c>
      <c r="M448" s="145">
        <v>12</v>
      </c>
      <c r="N448" s="149">
        <v>44</v>
      </c>
      <c r="O448" s="140">
        <f t="shared" si="22"/>
        <v>0.27272727272727271</v>
      </c>
      <c r="P448" s="147"/>
    </row>
    <row r="449" spans="1:16" ht="17.45" customHeight="1" x14ac:dyDescent="0.15">
      <c r="A449" s="38">
        <v>446</v>
      </c>
      <c r="B449" s="148">
        <v>2019015239</v>
      </c>
      <c r="C449" s="142" t="s">
        <v>502</v>
      </c>
      <c r="D449" s="147">
        <v>2019</v>
      </c>
      <c r="E449" s="147" t="s">
        <v>492</v>
      </c>
      <c r="F449" s="150">
        <v>7.4</v>
      </c>
      <c r="G449" s="151">
        <v>69.72</v>
      </c>
      <c r="H449" s="151">
        <v>4</v>
      </c>
      <c r="I449" s="136">
        <f t="shared" si="20"/>
        <v>81.12</v>
      </c>
      <c r="J449" s="145">
        <v>5</v>
      </c>
      <c r="K449" s="146">
        <v>21</v>
      </c>
      <c r="L449" s="139">
        <f t="shared" si="21"/>
        <v>0.23809523809523808</v>
      </c>
      <c r="M449" s="145">
        <v>13</v>
      </c>
      <c r="N449" s="146">
        <v>44</v>
      </c>
      <c r="O449" s="140">
        <f t="shared" si="22"/>
        <v>0.29545454545454547</v>
      </c>
      <c r="P449" s="147"/>
    </row>
    <row r="450" spans="1:16" ht="17.45" customHeight="1" x14ac:dyDescent="0.15">
      <c r="A450" s="38">
        <v>447</v>
      </c>
      <c r="B450" s="148">
        <v>2019015233</v>
      </c>
      <c r="C450" s="142" t="s">
        <v>503</v>
      </c>
      <c r="D450" s="147">
        <v>2019</v>
      </c>
      <c r="E450" s="147" t="s">
        <v>492</v>
      </c>
      <c r="F450" s="150">
        <v>8.5</v>
      </c>
      <c r="G450" s="151">
        <v>67.739999999999995</v>
      </c>
      <c r="H450" s="151">
        <v>4.2</v>
      </c>
      <c r="I450" s="136">
        <f t="shared" si="20"/>
        <v>80.44</v>
      </c>
      <c r="J450" s="145">
        <v>6</v>
      </c>
      <c r="K450" s="146">
        <v>21</v>
      </c>
      <c r="L450" s="139">
        <f t="shared" si="21"/>
        <v>0.2857142857142857</v>
      </c>
      <c r="M450" s="145">
        <v>14</v>
      </c>
      <c r="N450" s="146">
        <v>44</v>
      </c>
      <c r="O450" s="140">
        <f t="shared" si="22"/>
        <v>0.31818181818181818</v>
      </c>
      <c r="P450" s="147"/>
    </row>
    <row r="451" spans="1:16" ht="17.45" customHeight="1" x14ac:dyDescent="0.15">
      <c r="A451" s="38">
        <v>448</v>
      </c>
      <c r="B451" s="148">
        <v>2019015246</v>
      </c>
      <c r="C451" s="161" t="s">
        <v>504</v>
      </c>
      <c r="D451" s="42">
        <v>2019</v>
      </c>
      <c r="E451" s="42" t="s">
        <v>492</v>
      </c>
      <c r="F451" s="150">
        <v>8.3000000000000007</v>
      </c>
      <c r="G451" s="151">
        <v>67.41</v>
      </c>
      <c r="H451" s="151">
        <v>4.3499999999999996</v>
      </c>
      <c r="I451" s="136">
        <f t="shared" si="20"/>
        <v>80.059999999999988</v>
      </c>
      <c r="J451" s="158">
        <v>7</v>
      </c>
      <c r="K451" s="149">
        <v>21</v>
      </c>
      <c r="L451" s="139">
        <f t="shared" si="21"/>
        <v>0.33333333333333331</v>
      </c>
      <c r="M451" s="145">
        <v>15</v>
      </c>
      <c r="N451" s="149">
        <v>44</v>
      </c>
      <c r="O451" s="140">
        <f t="shared" si="22"/>
        <v>0.34090909090909088</v>
      </c>
      <c r="P451" s="147"/>
    </row>
    <row r="452" spans="1:16" ht="17.45" customHeight="1" x14ac:dyDescent="0.15">
      <c r="A452" s="38">
        <v>449</v>
      </c>
      <c r="B452" s="160">
        <v>2019015203</v>
      </c>
      <c r="C452" s="161" t="s">
        <v>505</v>
      </c>
      <c r="D452" s="147">
        <v>2019</v>
      </c>
      <c r="E452" s="147" t="s">
        <v>489</v>
      </c>
      <c r="F452" s="150">
        <v>8.9</v>
      </c>
      <c r="G452" s="151">
        <v>65.040000000000006</v>
      </c>
      <c r="H452" s="151">
        <v>5.75</v>
      </c>
      <c r="I452" s="136">
        <f t="shared" ref="I452:I480" si="23">SUM(F452:H452)</f>
        <v>79.690000000000012</v>
      </c>
      <c r="J452" s="145">
        <v>9</v>
      </c>
      <c r="K452" s="146">
        <v>23</v>
      </c>
      <c r="L452" s="139">
        <f t="shared" si="21"/>
        <v>0.39130434782608697</v>
      </c>
      <c r="M452" s="145">
        <v>16</v>
      </c>
      <c r="N452" s="146">
        <v>44</v>
      </c>
      <c r="O452" s="140">
        <f t="shared" si="22"/>
        <v>0.36363636363636365</v>
      </c>
      <c r="P452" s="147"/>
    </row>
    <row r="453" spans="1:16" ht="17.45" customHeight="1" x14ac:dyDescent="0.15">
      <c r="A453" s="38">
        <v>450</v>
      </c>
      <c r="B453" s="148">
        <v>2019015240</v>
      </c>
      <c r="C453" s="142" t="s">
        <v>506</v>
      </c>
      <c r="D453" s="147">
        <v>2019</v>
      </c>
      <c r="E453" s="147" t="s">
        <v>492</v>
      </c>
      <c r="F453" s="150">
        <v>8.1</v>
      </c>
      <c r="G453" s="151">
        <v>67.069999999999993</v>
      </c>
      <c r="H453" s="151">
        <v>4.2</v>
      </c>
      <c r="I453" s="136">
        <f t="shared" si="23"/>
        <v>79.36999999999999</v>
      </c>
      <c r="J453" s="145">
        <v>8</v>
      </c>
      <c r="K453" s="146">
        <v>21</v>
      </c>
      <c r="L453" s="139">
        <f t="shared" si="21"/>
        <v>0.38095238095238093</v>
      </c>
      <c r="M453" s="145">
        <v>17</v>
      </c>
      <c r="N453" s="146">
        <v>44</v>
      </c>
      <c r="O453" s="140">
        <f t="shared" si="22"/>
        <v>0.38636363636363635</v>
      </c>
      <c r="P453" s="147"/>
    </row>
    <row r="454" spans="1:16" ht="17.45" customHeight="1" x14ac:dyDescent="0.15">
      <c r="A454" s="38">
        <v>451</v>
      </c>
      <c r="B454" s="148">
        <v>2019015227</v>
      </c>
      <c r="C454" s="142" t="s">
        <v>507</v>
      </c>
      <c r="D454" s="147">
        <v>2019</v>
      </c>
      <c r="E454" s="147" t="s">
        <v>492</v>
      </c>
      <c r="F454" s="150">
        <v>8.1</v>
      </c>
      <c r="G454" s="151">
        <v>65.989999999999995</v>
      </c>
      <c r="H454" s="151">
        <v>5.15</v>
      </c>
      <c r="I454" s="136">
        <f t="shared" si="23"/>
        <v>79.239999999999995</v>
      </c>
      <c r="J454" s="145">
        <v>9</v>
      </c>
      <c r="K454" s="146">
        <v>21</v>
      </c>
      <c r="L454" s="139">
        <f t="shared" si="21"/>
        <v>0.42857142857142855</v>
      </c>
      <c r="M454" s="145">
        <v>18</v>
      </c>
      <c r="N454" s="146">
        <v>44</v>
      </c>
      <c r="O454" s="140">
        <f t="shared" si="22"/>
        <v>0.40909090909090912</v>
      </c>
      <c r="P454" s="147"/>
    </row>
    <row r="455" spans="1:16" ht="17.45" customHeight="1" x14ac:dyDescent="0.15">
      <c r="A455" s="38">
        <v>452</v>
      </c>
      <c r="B455" s="148">
        <v>2019015232</v>
      </c>
      <c r="C455" s="142" t="s">
        <v>508</v>
      </c>
      <c r="D455" s="147">
        <v>2019</v>
      </c>
      <c r="E455" s="147" t="s">
        <v>492</v>
      </c>
      <c r="F455" s="150">
        <v>9</v>
      </c>
      <c r="G455" s="151">
        <v>65.349999999999994</v>
      </c>
      <c r="H455" s="151">
        <v>4.3</v>
      </c>
      <c r="I455" s="136">
        <f t="shared" si="23"/>
        <v>78.649999999999991</v>
      </c>
      <c r="J455" s="145">
        <v>10</v>
      </c>
      <c r="K455" s="146">
        <v>21</v>
      </c>
      <c r="L455" s="139">
        <f t="shared" si="21"/>
        <v>0.47619047619047616</v>
      </c>
      <c r="M455" s="145">
        <v>19</v>
      </c>
      <c r="N455" s="146">
        <v>44</v>
      </c>
      <c r="O455" s="140">
        <f t="shared" si="22"/>
        <v>0.43181818181818182</v>
      </c>
      <c r="P455" s="147"/>
    </row>
    <row r="456" spans="1:16" ht="17.45" customHeight="1" x14ac:dyDescent="0.15">
      <c r="A456" s="38">
        <v>453</v>
      </c>
      <c r="B456" s="160">
        <v>2019015206</v>
      </c>
      <c r="C456" s="161" t="s">
        <v>509</v>
      </c>
      <c r="D456" s="147">
        <v>2019</v>
      </c>
      <c r="E456" s="147" t="s">
        <v>489</v>
      </c>
      <c r="F456" s="150">
        <v>8.6999999999999993</v>
      </c>
      <c r="G456" s="151">
        <v>64.13</v>
      </c>
      <c r="H456" s="151">
        <v>5.65</v>
      </c>
      <c r="I456" s="136">
        <f t="shared" si="23"/>
        <v>78.48</v>
      </c>
      <c r="J456" s="145">
        <v>10</v>
      </c>
      <c r="K456" s="146">
        <v>23</v>
      </c>
      <c r="L456" s="139">
        <f t="shared" si="21"/>
        <v>0.43478260869565216</v>
      </c>
      <c r="M456" s="145">
        <v>20</v>
      </c>
      <c r="N456" s="146">
        <v>44</v>
      </c>
      <c r="O456" s="140">
        <f t="shared" si="22"/>
        <v>0.45454545454545453</v>
      </c>
      <c r="P456" s="42"/>
    </row>
    <row r="457" spans="1:16" ht="17.45" customHeight="1" x14ac:dyDescent="0.15">
      <c r="A457" s="38">
        <v>454</v>
      </c>
      <c r="B457" s="160">
        <v>2019015217</v>
      </c>
      <c r="C457" s="161" t="s">
        <v>510</v>
      </c>
      <c r="D457" s="147">
        <v>2019</v>
      </c>
      <c r="E457" s="147" t="s">
        <v>489</v>
      </c>
      <c r="F457" s="150">
        <v>7.4</v>
      </c>
      <c r="G457" s="151">
        <v>65.52</v>
      </c>
      <c r="H457" s="151">
        <v>4.7</v>
      </c>
      <c r="I457" s="136">
        <f t="shared" si="23"/>
        <v>77.62</v>
      </c>
      <c r="J457" s="145">
        <v>11</v>
      </c>
      <c r="K457" s="146">
        <v>23</v>
      </c>
      <c r="L457" s="139">
        <f t="shared" si="21"/>
        <v>0.47826086956521741</v>
      </c>
      <c r="M457" s="145">
        <v>21</v>
      </c>
      <c r="N457" s="146">
        <v>44</v>
      </c>
      <c r="O457" s="140">
        <f t="shared" si="22"/>
        <v>0.47727272727272729</v>
      </c>
      <c r="P457" s="42"/>
    </row>
    <row r="458" spans="1:16" ht="17.45" customHeight="1" x14ac:dyDescent="0.15">
      <c r="A458" s="38">
        <v>455</v>
      </c>
      <c r="B458" s="160">
        <v>2019015222</v>
      </c>
      <c r="C458" s="161" t="s">
        <v>511</v>
      </c>
      <c r="D458" s="147">
        <v>2019</v>
      </c>
      <c r="E458" s="147" t="s">
        <v>489</v>
      </c>
      <c r="F458" s="150">
        <v>7.8</v>
      </c>
      <c r="G458" s="151">
        <v>65.13</v>
      </c>
      <c r="H458" s="151">
        <v>4.2</v>
      </c>
      <c r="I458" s="136">
        <f t="shared" si="23"/>
        <v>77.13</v>
      </c>
      <c r="J458" s="158">
        <v>12</v>
      </c>
      <c r="K458" s="146">
        <v>23</v>
      </c>
      <c r="L458" s="139">
        <f t="shared" si="21"/>
        <v>0.52173913043478259</v>
      </c>
      <c r="M458" s="145">
        <v>22</v>
      </c>
      <c r="N458" s="146">
        <v>44</v>
      </c>
      <c r="O458" s="140">
        <f t="shared" si="22"/>
        <v>0.5</v>
      </c>
      <c r="P458" s="42"/>
    </row>
    <row r="459" spans="1:16" ht="17.45" customHeight="1" x14ac:dyDescent="0.15">
      <c r="A459" s="38">
        <v>456</v>
      </c>
      <c r="B459" s="160">
        <v>2019015224</v>
      </c>
      <c r="C459" s="161" t="s">
        <v>512</v>
      </c>
      <c r="D459" s="147">
        <v>2019</v>
      </c>
      <c r="E459" s="147" t="s">
        <v>489</v>
      </c>
      <c r="F459" s="150">
        <v>7.6</v>
      </c>
      <c r="G459" s="151">
        <v>66.239999999999995</v>
      </c>
      <c r="H459" s="151">
        <v>3.25</v>
      </c>
      <c r="I459" s="136">
        <f t="shared" si="23"/>
        <v>77.089999999999989</v>
      </c>
      <c r="J459" s="158">
        <v>13</v>
      </c>
      <c r="K459" s="146">
        <v>23</v>
      </c>
      <c r="L459" s="139">
        <f t="shared" si="21"/>
        <v>0.56521739130434778</v>
      </c>
      <c r="M459" s="145">
        <v>23</v>
      </c>
      <c r="N459" s="146">
        <v>44</v>
      </c>
      <c r="O459" s="140">
        <f t="shared" si="22"/>
        <v>0.52272727272727271</v>
      </c>
      <c r="P459" s="42"/>
    </row>
    <row r="460" spans="1:16" ht="17.45" customHeight="1" x14ac:dyDescent="0.15">
      <c r="A460" s="38">
        <v>457</v>
      </c>
      <c r="B460" s="148">
        <v>2019015236</v>
      </c>
      <c r="C460" s="142" t="s">
        <v>513</v>
      </c>
      <c r="D460" s="147">
        <v>2019</v>
      </c>
      <c r="E460" s="147" t="s">
        <v>492</v>
      </c>
      <c r="F460" s="150">
        <v>7.7</v>
      </c>
      <c r="G460" s="151">
        <v>64.72</v>
      </c>
      <c r="H460" s="151">
        <v>4.5999999999999996</v>
      </c>
      <c r="I460" s="136">
        <f t="shared" si="23"/>
        <v>77.02</v>
      </c>
      <c r="J460" s="145">
        <v>11</v>
      </c>
      <c r="K460" s="146">
        <v>21</v>
      </c>
      <c r="L460" s="139">
        <f t="shared" si="21"/>
        <v>0.52380952380952384</v>
      </c>
      <c r="M460" s="145">
        <v>24</v>
      </c>
      <c r="N460" s="146">
        <v>44</v>
      </c>
      <c r="O460" s="140">
        <f t="shared" si="22"/>
        <v>0.54545454545454541</v>
      </c>
      <c r="P460" s="147"/>
    </row>
    <row r="461" spans="1:16" ht="17.45" customHeight="1" x14ac:dyDescent="0.15">
      <c r="A461" s="38">
        <v>458</v>
      </c>
      <c r="B461" s="148">
        <v>2019015245</v>
      </c>
      <c r="C461" s="142" t="s">
        <v>514</v>
      </c>
      <c r="D461" s="147">
        <v>2019</v>
      </c>
      <c r="E461" s="147" t="s">
        <v>492</v>
      </c>
      <c r="F461" s="150">
        <v>8.8000000000000007</v>
      </c>
      <c r="G461" s="151">
        <v>64.37</v>
      </c>
      <c r="H461" s="151">
        <v>3.15</v>
      </c>
      <c r="I461" s="136">
        <f t="shared" si="23"/>
        <v>76.320000000000007</v>
      </c>
      <c r="J461" s="145">
        <v>12</v>
      </c>
      <c r="K461" s="146">
        <v>21</v>
      </c>
      <c r="L461" s="139">
        <f t="shared" si="21"/>
        <v>0.5714285714285714</v>
      </c>
      <c r="M461" s="145">
        <v>25</v>
      </c>
      <c r="N461" s="146">
        <v>44</v>
      </c>
      <c r="O461" s="140">
        <f t="shared" si="22"/>
        <v>0.56818181818181823</v>
      </c>
      <c r="P461" s="147"/>
    </row>
    <row r="462" spans="1:16" ht="17.45" customHeight="1" x14ac:dyDescent="0.15">
      <c r="A462" s="38">
        <v>459</v>
      </c>
      <c r="B462" s="160">
        <v>2019015215</v>
      </c>
      <c r="C462" s="161" t="s">
        <v>515</v>
      </c>
      <c r="D462" s="147">
        <v>2019</v>
      </c>
      <c r="E462" s="147" t="s">
        <v>489</v>
      </c>
      <c r="F462" s="150">
        <v>7.4</v>
      </c>
      <c r="G462" s="151">
        <v>66.540000000000006</v>
      </c>
      <c r="H462" s="151">
        <v>2.25</v>
      </c>
      <c r="I462" s="136">
        <f t="shared" si="23"/>
        <v>76.190000000000012</v>
      </c>
      <c r="J462" s="145">
        <v>14</v>
      </c>
      <c r="K462" s="146">
        <v>23</v>
      </c>
      <c r="L462" s="139">
        <f t="shared" si="21"/>
        <v>0.60869565217391308</v>
      </c>
      <c r="M462" s="145">
        <v>26</v>
      </c>
      <c r="N462" s="146">
        <v>44</v>
      </c>
      <c r="O462" s="140">
        <f t="shared" si="22"/>
        <v>0.59090909090909094</v>
      </c>
      <c r="P462" s="147"/>
    </row>
    <row r="463" spans="1:16" ht="17.45" customHeight="1" x14ac:dyDescent="0.15">
      <c r="A463" s="38">
        <v>460</v>
      </c>
      <c r="B463" s="160">
        <v>2019015207</v>
      </c>
      <c r="C463" s="161" t="s">
        <v>516</v>
      </c>
      <c r="D463" s="147">
        <v>2019</v>
      </c>
      <c r="E463" s="147" t="s">
        <v>489</v>
      </c>
      <c r="F463" s="150">
        <v>8.3000000000000007</v>
      </c>
      <c r="G463" s="151">
        <v>62.15</v>
      </c>
      <c r="H463" s="151">
        <v>5.0999999999999996</v>
      </c>
      <c r="I463" s="136">
        <f t="shared" si="23"/>
        <v>75.55</v>
      </c>
      <c r="J463" s="145">
        <v>15</v>
      </c>
      <c r="K463" s="146">
        <v>23</v>
      </c>
      <c r="L463" s="139">
        <f t="shared" si="21"/>
        <v>0.65217391304347827</v>
      </c>
      <c r="M463" s="145">
        <v>27</v>
      </c>
      <c r="N463" s="146">
        <v>44</v>
      </c>
      <c r="O463" s="140">
        <f t="shared" si="22"/>
        <v>0.61363636363636365</v>
      </c>
      <c r="P463" s="42"/>
    </row>
    <row r="464" spans="1:16" ht="17.45" customHeight="1" x14ac:dyDescent="0.15">
      <c r="A464" s="38">
        <v>461</v>
      </c>
      <c r="B464" s="148">
        <v>2019015230</v>
      </c>
      <c r="C464" s="142" t="s">
        <v>517</v>
      </c>
      <c r="D464" s="147">
        <v>2019</v>
      </c>
      <c r="E464" s="147" t="s">
        <v>492</v>
      </c>
      <c r="F464" s="150">
        <v>7.3</v>
      </c>
      <c r="G464" s="151">
        <v>63.55</v>
      </c>
      <c r="H464" s="151">
        <v>4.5999999999999996</v>
      </c>
      <c r="I464" s="136">
        <f t="shared" si="23"/>
        <v>75.449999999999989</v>
      </c>
      <c r="J464" s="145">
        <v>13</v>
      </c>
      <c r="K464" s="146">
        <v>21</v>
      </c>
      <c r="L464" s="139">
        <f t="shared" si="21"/>
        <v>0.61904761904761907</v>
      </c>
      <c r="M464" s="145">
        <v>28</v>
      </c>
      <c r="N464" s="146">
        <v>44</v>
      </c>
      <c r="O464" s="140">
        <f t="shared" si="22"/>
        <v>0.63636363636363635</v>
      </c>
      <c r="P464" s="147"/>
    </row>
    <row r="465" spans="1:16" ht="17.45" customHeight="1" x14ac:dyDescent="0.15">
      <c r="A465" s="38">
        <v>462</v>
      </c>
      <c r="B465" s="148">
        <v>2019015238</v>
      </c>
      <c r="C465" s="142" t="s">
        <v>518</v>
      </c>
      <c r="D465" s="147">
        <v>2019</v>
      </c>
      <c r="E465" s="147" t="s">
        <v>492</v>
      </c>
      <c r="F465" s="150">
        <v>7.3</v>
      </c>
      <c r="G465" s="151">
        <v>63.29</v>
      </c>
      <c r="H465" s="151">
        <v>4.0999999999999996</v>
      </c>
      <c r="I465" s="136">
        <f t="shared" si="23"/>
        <v>74.69</v>
      </c>
      <c r="J465" s="145">
        <v>14</v>
      </c>
      <c r="K465" s="146">
        <v>21</v>
      </c>
      <c r="L465" s="139">
        <f t="shared" si="21"/>
        <v>0.66666666666666663</v>
      </c>
      <c r="M465" s="145">
        <v>29</v>
      </c>
      <c r="N465" s="146">
        <v>44</v>
      </c>
      <c r="O465" s="140">
        <f t="shared" si="22"/>
        <v>0.65909090909090906</v>
      </c>
      <c r="P465" s="147"/>
    </row>
    <row r="466" spans="1:16" ht="17.45" customHeight="1" x14ac:dyDescent="0.15">
      <c r="A466" s="38">
        <v>463</v>
      </c>
      <c r="B466" s="160">
        <v>2019015205</v>
      </c>
      <c r="C466" s="161" t="s">
        <v>519</v>
      </c>
      <c r="D466" s="147">
        <v>2019</v>
      </c>
      <c r="E466" s="147" t="s">
        <v>489</v>
      </c>
      <c r="F466" s="150">
        <v>8.3000000000000007</v>
      </c>
      <c r="G466" s="151">
        <v>61.26</v>
      </c>
      <c r="H466" s="151">
        <v>4.8</v>
      </c>
      <c r="I466" s="136">
        <f t="shared" si="23"/>
        <v>74.36</v>
      </c>
      <c r="J466" s="145">
        <v>16</v>
      </c>
      <c r="K466" s="146">
        <v>23</v>
      </c>
      <c r="L466" s="139">
        <f t="shared" si="21"/>
        <v>0.69565217391304346</v>
      </c>
      <c r="M466" s="145">
        <v>30</v>
      </c>
      <c r="N466" s="146">
        <v>44</v>
      </c>
      <c r="O466" s="140">
        <f t="shared" si="22"/>
        <v>0.68181818181818177</v>
      </c>
      <c r="P466" s="42"/>
    </row>
    <row r="467" spans="1:16" ht="17.45" customHeight="1" x14ac:dyDescent="0.15">
      <c r="A467" s="38">
        <v>464</v>
      </c>
      <c r="B467" s="148">
        <v>2019015244</v>
      </c>
      <c r="C467" s="142" t="s">
        <v>520</v>
      </c>
      <c r="D467" s="147">
        <v>2019</v>
      </c>
      <c r="E467" s="147" t="s">
        <v>492</v>
      </c>
      <c r="F467" s="150">
        <v>7.1</v>
      </c>
      <c r="G467" s="151">
        <v>63.01</v>
      </c>
      <c r="H467" s="151">
        <v>4</v>
      </c>
      <c r="I467" s="136">
        <f t="shared" si="23"/>
        <v>74.11</v>
      </c>
      <c r="J467" s="145">
        <v>15</v>
      </c>
      <c r="K467" s="146">
        <v>21</v>
      </c>
      <c r="L467" s="139">
        <f t="shared" si="21"/>
        <v>0.7142857142857143</v>
      </c>
      <c r="M467" s="145">
        <v>31</v>
      </c>
      <c r="N467" s="146">
        <v>44</v>
      </c>
      <c r="O467" s="140">
        <f t="shared" si="22"/>
        <v>0.70454545454545459</v>
      </c>
      <c r="P467" s="147"/>
    </row>
    <row r="468" spans="1:16" ht="17.45" customHeight="1" x14ac:dyDescent="0.15">
      <c r="A468" s="38">
        <v>465</v>
      </c>
      <c r="B468" s="148">
        <v>2019015243</v>
      </c>
      <c r="C468" s="142" t="s">
        <v>521</v>
      </c>
      <c r="D468" s="147">
        <v>2019</v>
      </c>
      <c r="E468" s="147" t="s">
        <v>492</v>
      </c>
      <c r="F468" s="150">
        <v>8.6</v>
      </c>
      <c r="G468" s="151">
        <v>61.16</v>
      </c>
      <c r="H468" s="151">
        <v>4.2</v>
      </c>
      <c r="I468" s="136">
        <f t="shared" si="23"/>
        <v>73.959999999999994</v>
      </c>
      <c r="J468" s="145">
        <v>16</v>
      </c>
      <c r="K468" s="146">
        <v>21</v>
      </c>
      <c r="L468" s="139">
        <f t="shared" si="21"/>
        <v>0.76190476190476186</v>
      </c>
      <c r="M468" s="145">
        <v>32</v>
      </c>
      <c r="N468" s="146">
        <v>44</v>
      </c>
      <c r="O468" s="140">
        <f t="shared" si="22"/>
        <v>0.72727272727272729</v>
      </c>
      <c r="P468" s="147"/>
    </row>
    <row r="469" spans="1:16" ht="17.45" customHeight="1" x14ac:dyDescent="0.15">
      <c r="A469" s="38">
        <v>466</v>
      </c>
      <c r="B469" s="148">
        <v>2019015241</v>
      </c>
      <c r="C469" s="142" t="s">
        <v>522</v>
      </c>
      <c r="D469" s="147">
        <v>2019</v>
      </c>
      <c r="E469" s="147" t="s">
        <v>492</v>
      </c>
      <c r="F469" s="150">
        <v>8.8000000000000007</v>
      </c>
      <c r="G469" s="151">
        <v>59.56</v>
      </c>
      <c r="H469" s="151">
        <v>5</v>
      </c>
      <c r="I469" s="136">
        <f t="shared" si="23"/>
        <v>73.36</v>
      </c>
      <c r="J469" s="145">
        <v>17</v>
      </c>
      <c r="K469" s="146">
        <v>21</v>
      </c>
      <c r="L469" s="139">
        <f t="shared" si="21"/>
        <v>0.80952380952380953</v>
      </c>
      <c r="M469" s="145">
        <v>33</v>
      </c>
      <c r="N469" s="146">
        <v>44</v>
      </c>
      <c r="O469" s="140">
        <f t="shared" si="22"/>
        <v>0.75</v>
      </c>
      <c r="P469" s="163" t="s">
        <v>523</v>
      </c>
    </row>
    <row r="470" spans="1:16" ht="17.45" customHeight="1" x14ac:dyDescent="0.15">
      <c r="A470" s="38">
        <v>467</v>
      </c>
      <c r="B470" s="160">
        <v>2019015210</v>
      </c>
      <c r="C470" s="161" t="s">
        <v>524</v>
      </c>
      <c r="D470" s="147">
        <v>2019</v>
      </c>
      <c r="E470" s="147" t="s">
        <v>489</v>
      </c>
      <c r="F470" s="150">
        <v>8.1999999999999993</v>
      </c>
      <c r="G470" s="151">
        <v>59.11</v>
      </c>
      <c r="H470" s="151">
        <v>5.7</v>
      </c>
      <c r="I470" s="136">
        <f t="shared" si="23"/>
        <v>73.010000000000005</v>
      </c>
      <c r="J470" s="145">
        <v>17</v>
      </c>
      <c r="K470" s="146">
        <v>23</v>
      </c>
      <c r="L470" s="139">
        <f t="shared" si="21"/>
        <v>0.73913043478260865</v>
      </c>
      <c r="M470" s="145">
        <v>34</v>
      </c>
      <c r="N470" s="146">
        <v>44</v>
      </c>
      <c r="O470" s="140">
        <f t="shared" si="22"/>
        <v>0.77272727272727271</v>
      </c>
      <c r="P470" s="147"/>
    </row>
    <row r="471" spans="1:16" ht="17.45" customHeight="1" x14ac:dyDescent="0.15">
      <c r="A471" s="38">
        <v>468</v>
      </c>
      <c r="B471" s="160">
        <v>2019015211</v>
      </c>
      <c r="C471" s="161" t="s">
        <v>525</v>
      </c>
      <c r="D471" s="147">
        <v>2019</v>
      </c>
      <c r="E471" s="147" t="s">
        <v>489</v>
      </c>
      <c r="F471" s="150">
        <v>7.8</v>
      </c>
      <c r="G471" s="151">
        <v>61.55</v>
      </c>
      <c r="H471" s="151">
        <v>3.4</v>
      </c>
      <c r="I471" s="136">
        <f t="shared" si="23"/>
        <v>72.75</v>
      </c>
      <c r="J471" s="145">
        <v>18</v>
      </c>
      <c r="K471" s="146">
        <v>23</v>
      </c>
      <c r="L471" s="139">
        <f t="shared" si="21"/>
        <v>0.78260869565217395</v>
      </c>
      <c r="M471" s="145">
        <v>35</v>
      </c>
      <c r="N471" s="146">
        <v>44</v>
      </c>
      <c r="O471" s="140">
        <f t="shared" si="22"/>
        <v>0.79545454545454541</v>
      </c>
      <c r="P471" s="147"/>
    </row>
    <row r="472" spans="1:16" ht="17.45" customHeight="1" x14ac:dyDescent="0.15">
      <c r="A472" s="38">
        <v>469</v>
      </c>
      <c r="B472" s="148">
        <v>2019015242</v>
      </c>
      <c r="C472" s="142" t="s">
        <v>526</v>
      </c>
      <c r="D472" s="147">
        <v>2019</v>
      </c>
      <c r="E472" s="147" t="s">
        <v>492</v>
      </c>
      <c r="F472" s="150">
        <v>7.4</v>
      </c>
      <c r="G472" s="151">
        <v>60.3</v>
      </c>
      <c r="H472" s="151">
        <v>5.05</v>
      </c>
      <c r="I472" s="136">
        <f t="shared" si="23"/>
        <v>72.75</v>
      </c>
      <c r="J472" s="145">
        <v>18</v>
      </c>
      <c r="K472" s="146">
        <v>21</v>
      </c>
      <c r="L472" s="139">
        <f t="shared" si="21"/>
        <v>0.8571428571428571</v>
      </c>
      <c r="M472" s="145">
        <v>36</v>
      </c>
      <c r="N472" s="146">
        <v>44</v>
      </c>
      <c r="O472" s="140">
        <f t="shared" si="22"/>
        <v>0.81818181818181823</v>
      </c>
      <c r="P472" s="147"/>
    </row>
    <row r="473" spans="1:16" ht="17.45" customHeight="1" x14ac:dyDescent="0.15">
      <c r="A473" s="38">
        <v>470</v>
      </c>
      <c r="B473" s="148">
        <v>2019015228</v>
      </c>
      <c r="C473" s="142" t="s">
        <v>527</v>
      </c>
      <c r="D473" s="147">
        <v>2019</v>
      </c>
      <c r="E473" s="147" t="s">
        <v>492</v>
      </c>
      <c r="F473" s="150">
        <v>7.4</v>
      </c>
      <c r="G473" s="151">
        <v>61.63</v>
      </c>
      <c r="H473" s="151">
        <v>3.2</v>
      </c>
      <c r="I473" s="136">
        <f t="shared" si="23"/>
        <v>72.23</v>
      </c>
      <c r="J473" s="145">
        <v>19</v>
      </c>
      <c r="K473" s="146">
        <v>21</v>
      </c>
      <c r="L473" s="139">
        <f t="shared" si="21"/>
        <v>0.90476190476190477</v>
      </c>
      <c r="M473" s="145">
        <v>37</v>
      </c>
      <c r="N473" s="146">
        <v>44</v>
      </c>
      <c r="O473" s="140">
        <f t="shared" si="22"/>
        <v>0.84090909090909094</v>
      </c>
      <c r="P473" s="147"/>
    </row>
    <row r="474" spans="1:16" ht="17.45" customHeight="1" x14ac:dyDescent="0.15">
      <c r="A474" s="38">
        <v>471</v>
      </c>
      <c r="B474" s="160">
        <v>2019015225</v>
      </c>
      <c r="C474" s="161" t="s">
        <v>528</v>
      </c>
      <c r="D474" s="147">
        <v>2019</v>
      </c>
      <c r="E474" s="147" t="s">
        <v>489</v>
      </c>
      <c r="F474" s="150">
        <v>8.6999999999999993</v>
      </c>
      <c r="G474" s="151">
        <v>57.59</v>
      </c>
      <c r="H474" s="151">
        <v>5.25</v>
      </c>
      <c r="I474" s="136">
        <f t="shared" si="23"/>
        <v>71.540000000000006</v>
      </c>
      <c r="J474" s="158">
        <v>19</v>
      </c>
      <c r="K474" s="146">
        <v>23</v>
      </c>
      <c r="L474" s="139">
        <f t="shared" si="21"/>
        <v>0.82608695652173914</v>
      </c>
      <c r="M474" s="145">
        <v>38</v>
      </c>
      <c r="N474" s="146">
        <v>44</v>
      </c>
      <c r="O474" s="140">
        <f t="shared" si="22"/>
        <v>0.86363636363636365</v>
      </c>
      <c r="P474" s="147"/>
    </row>
    <row r="475" spans="1:16" ht="17.45" customHeight="1" x14ac:dyDescent="0.15">
      <c r="A475" s="38">
        <v>472</v>
      </c>
      <c r="B475" s="160">
        <v>2019015208</v>
      </c>
      <c r="C475" s="161" t="s">
        <v>529</v>
      </c>
      <c r="D475" s="147">
        <v>2019</v>
      </c>
      <c r="E475" s="147" t="s">
        <v>489</v>
      </c>
      <c r="F475" s="150">
        <v>8.1</v>
      </c>
      <c r="G475" s="151">
        <v>60.03</v>
      </c>
      <c r="H475" s="151">
        <v>3.2</v>
      </c>
      <c r="I475" s="136">
        <f t="shared" si="23"/>
        <v>71.33</v>
      </c>
      <c r="J475" s="145">
        <v>20</v>
      </c>
      <c r="K475" s="146">
        <v>23</v>
      </c>
      <c r="L475" s="139">
        <f t="shared" si="21"/>
        <v>0.86956521739130432</v>
      </c>
      <c r="M475" s="145">
        <v>39</v>
      </c>
      <c r="N475" s="146">
        <v>44</v>
      </c>
      <c r="O475" s="140">
        <f t="shared" si="22"/>
        <v>0.88636363636363635</v>
      </c>
      <c r="P475" s="147"/>
    </row>
    <row r="476" spans="1:16" ht="17.45" customHeight="1" x14ac:dyDescent="0.15">
      <c r="A476" s="38">
        <v>473</v>
      </c>
      <c r="B476" s="160">
        <v>2019015209</v>
      </c>
      <c r="C476" s="161" t="s">
        <v>530</v>
      </c>
      <c r="D476" s="147">
        <v>2019</v>
      </c>
      <c r="E476" s="147" t="s">
        <v>489</v>
      </c>
      <c r="F476" s="150">
        <v>7.7</v>
      </c>
      <c r="G476" s="151">
        <v>56.62</v>
      </c>
      <c r="H476" s="151">
        <v>4.4000000000000004</v>
      </c>
      <c r="I476" s="136">
        <f t="shared" si="23"/>
        <v>68.72</v>
      </c>
      <c r="J476" s="145">
        <v>21</v>
      </c>
      <c r="K476" s="146">
        <v>23</v>
      </c>
      <c r="L476" s="139">
        <f t="shared" si="21"/>
        <v>0.91304347826086951</v>
      </c>
      <c r="M476" s="145">
        <v>40</v>
      </c>
      <c r="N476" s="146">
        <v>44</v>
      </c>
      <c r="O476" s="140">
        <f t="shared" si="22"/>
        <v>0.90909090909090906</v>
      </c>
      <c r="P476" s="147"/>
    </row>
    <row r="477" spans="1:16" ht="17.45" customHeight="1" x14ac:dyDescent="0.15">
      <c r="A477" s="38">
        <v>474</v>
      </c>
      <c r="B477" s="160">
        <v>2019015221</v>
      </c>
      <c r="C477" s="161" t="s">
        <v>531</v>
      </c>
      <c r="D477" s="147">
        <v>2019</v>
      </c>
      <c r="E477" s="147" t="s">
        <v>489</v>
      </c>
      <c r="F477" s="150">
        <v>8.1999999999999993</v>
      </c>
      <c r="G477" s="151">
        <v>56.05</v>
      </c>
      <c r="H477" s="151">
        <v>3.2</v>
      </c>
      <c r="I477" s="136">
        <f t="shared" si="23"/>
        <v>67.45</v>
      </c>
      <c r="J477" s="145">
        <v>22</v>
      </c>
      <c r="K477" s="146">
        <v>23</v>
      </c>
      <c r="L477" s="139">
        <f t="shared" si="21"/>
        <v>0.95652173913043481</v>
      </c>
      <c r="M477" s="145">
        <v>41</v>
      </c>
      <c r="N477" s="146">
        <v>44</v>
      </c>
      <c r="O477" s="140">
        <f t="shared" si="22"/>
        <v>0.93181818181818177</v>
      </c>
      <c r="P477" s="147"/>
    </row>
    <row r="478" spans="1:16" ht="17.45" customHeight="1" x14ac:dyDescent="0.15">
      <c r="A478" s="38">
        <v>475</v>
      </c>
      <c r="B478" s="160">
        <v>2019015223</v>
      </c>
      <c r="C478" s="161" t="s">
        <v>532</v>
      </c>
      <c r="D478" s="147">
        <v>2019</v>
      </c>
      <c r="E478" s="147" t="s">
        <v>489</v>
      </c>
      <c r="F478" s="150">
        <v>8</v>
      </c>
      <c r="G478" s="151">
        <v>53.69</v>
      </c>
      <c r="H478" s="151">
        <v>4.25</v>
      </c>
      <c r="I478" s="136">
        <f t="shared" si="23"/>
        <v>65.94</v>
      </c>
      <c r="J478" s="158">
        <v>23</v>
      </c>
      <c r="K478" s="146">
        <v>23</v>
      </c>
      <c r="L478" s="139">
        <f t="shared" si="21"/>
        <v>1</v>
      </c>
      <c r="M478" s="145">
        <v>42</v>
      </c>
      <c r="N478" s="146">
        <v>44</v>
      </c>
      <c r="O478" s="140">
        <f t="shared" si="22"/>
        <v>0.95454545454545459</v>
      </c>
      <c r="P478" s="147"/>
    </row>
    <row r="479" spans="1:16" ht="17.45" customHeight="1" x14ac:dyDescent="0.15">
      <c r="A479" s="38">
        <v>476</v>
      </c>
      <c r="B479" s="148">
        <v>2019015235</v>
      </c>
      <c r="C479" s="142" t="s">
        <v>533</v>
      </c>
      <c r="D479" s="147">
        <v>2019</v>
      </c>
      <c r="E479" s="147" t="s">
        <v>492</v>
      </c>
      <c r="F479" s="150">
        <v>6.3</v>
      </c>
      <c r="G479" s="151">
        <v>52.27</v>
      </c>
      <c r="H479" s="151">
        <v>5.15</v>
      </c>
      <c r="I479" s="136">
        <f t="shared" si="23"/>
        <v>63.72</v>
      </c>
      <c r="J479" s="145">
        <v>20</v>
      </c>
      <c r="K479" s="146">
        <v>21</v>
      </c>
      <c r="L479" s="139">
        <f t="shared" si="21"/>
        <v>0.95238095238095233</v>
      </c>
      <c r="M479" s="145">
        <v>43</v>
      </c>
      <c r="N479" s="146">
        <v>44</v>
      </c>
      <c r="O479" s="140">
        <f t="shared" si="22"/>
        <v>0.97727272727272729</v>
      </c>
      <c r="P479" s="147"/>
    </row>
    <row r="480" spans="1:16" ht="17.45" customHeight="1" x14ac:dyDescent="0.15">
      <c r="A480" s="38">
        <v>477</v>
      </c>
      <c r="B480" s="148">
        <v>2019015237</v>
      </c>
      <c r="C480" s="142" t="s">
        <v>534</v>
      </c>
      <c r="D480" s="147">
        <v>2019</v>
      </c>
      <c r="E480" s="147" t="s">
        <v>492</v>
      </c>
      <c r="F480" s="150">
        <v>8.3000000000000007</v>
      </c>
      <c r="G480" s="151">
        <v>51.7</v>
      </c>
      <c r="H480" s="151">
        <v>2.4</v>
      </c>
      <c r="I480" s="136">
        <f t="shared" si="23"/>
        <v>62.4</v>
      </c>
      <c r="J480" s="145">
        <v>21</v>
      </c>
      <c r="K480" s="146">
        <v>21</v>
      </c>
      <c r="L480" s="139">
        <f t="shared" si="21"/>
        <v>1</v>
      </c>
      <c r="M480" s="145">
        <v>44</v>
      </c>
      <c r="N480" s="146">
        <v>44</v>
      </c>
      <c r="O480" s="140">
        <f t="shared" si="22"/>
        <v>1</v>
      </c>
      <c r="P480" s="147"/>
    </row>
    <row r="481" spans="6:9" s="60" customFormat="1" ht="17.45" customHeight="1" x14ac:dyDescent="0.15">
      <c r="F481" s="69"/>
      <c r="G481" s="69"/>
      <c r="H481" s="69"/>
      <c r="I481" s="69"/>
    </row>
    <row r="482" spans="6:9" s="60" customFormat="1" ht="17.45" customHeight="1" x14ac:dyDescent="0.15">
      <c r="F482" s="69"/>
      <c r="G482" s="69"/>
      <c r="H482" s="69"/>
      <c r="I482" s="69"/>
    </row>
    <row r="483" spans="6:9" s="60" customFormat="1" ht="17.45" customHeight="1" x14ac:dyDescent="0.15">
      <c r="F483" s="69"/>
      <c r="G483" s="69"/>
      <c r="H483" s="69"/>
      <c r="I483" s="69"/>
    </row>
    <row r="484" spans="6:9" s="60" customFormat="1" ht="17.45" customHeight="1" x14ac:dyDescent="0.15">
      <c r="F484" s="69"/>
      <c r="G484" s="69"/>
      <c r="H484" s="69"/>
      <c r="I484" s="69"/>
    </row>
    <row r="485" spans="6:9" s="60" customFormat="1" ht="17.45" customHeight="1" x14ac:dyDescent="0.15">
      <c r="F485" s="69"/>
      <c r="G485" s="69"/>
      <c r="H485" s="69"/>
      <c r="I485" s="69"/>
    </row>
    <row r="486" spans="6:9" s="60" customFormat="1" ht="17.45" customHeight="1" x14ac:dyDescent="0.15">
      <c r="F486" s="69"/>
      <c r="G486" s="69"/>
      <c r="H486" s="69"/>
      <c r="I486" s="69"/>
    </row>
    <row r="487" spans="6:9" s="60" customFormat="1" ht="17.45" customHeight="1" x14ac:dyDescent="0.15">
      <c r="F487" s="69"/>
      <c r="G487" s="69"/>
      <c r="H487" s="69"/>
      <c r="I487" s="69"/>
    </row>
    <row r="488" spans="6:9" s="60" customFormat="1" ht="17.45" customHeight="1" x14ac:dyDescent="0.15">
      <c r="F488" s="69"/>
      <c r="G488" s="69"/>
      <c r="H488" s="69"/>
      <c r="I488" s="69"/>
    </row>
    <row r="489" spans="6:9" s="60" customFormat="1" ht="17.45" customHeight="1" x14ac:dyDescent="0.15">
      <c r="F489" s="69"/>
      <c r="G489" s="69"/>
      <c r="H489" s="69"/>
      <c r="I489" s="69"/>
    </row>
    <row r="490" spans="6:9" s="60" customFormat="1" ht="17.45" customHeight="1" x14ac:dyDescent="0.15">
      <c r="F490" s="69"/>
      <c r="G490" s="69"/>
      <c r="H490" s="69"/>
      <c r="I490" s="69"/>
    </row>
    <row r="491" spans="6:9" s="60" customFormat="1" ht="17.45" customHeight="1" x14ac:dyDescent="0.15">
      <c r="F491" s="69"/>
      <c r="G491" s="69"/>
      <c r="H491" s="69"/>
      <c r="I491" s="69"/>
    </row>
    <row r="492" spans="6:9" s="60" customFormat="1" ht="17.45" customHeight="1" x14ac:dyDescent="0.15">
      <c r="F492" s="69"/>
      <c r="G492" s="69"/>
      <c r="H492" s="69"/>
      <c r="I492" s="69"/>
    </row>
    <row r="493" spans="6:9" s="60" customFormat="1" ht="17.45" customHeight="1" x14ac:dyDescent="0.15">
      <c r="F493" s="69"/>
      <c r="G493" s="69"/>
      <c r="H493" s="69"/>
      <c r="I493" s="69"/>
    </row>
    <row r="494" spans="6:9" s="60" customFormat="1" ht="17.45" customHeight="1" x14ac:dyDescent="0.15">
      <c r="F494" s="69"/>
      <c r="G494" s="69"/>
      <c r="H494" s="69"/>
      <c r="I494" s="69"/>
    </row>
    <row r="495" spans="6:9" s="60" customFormat="1" ht="17.45" customHeight="1" x14ac:dyDescent="0.15">
      <c r="F495" s="69"/>
      <c r="G495" s="69"/>
      <c r="H495" s="69"/>
      <c r="I495" s="69"/>
    </row>
    <row r="496" spans="6:9" s="60" customFormat="1" ht="17.45" customHeight="1" x14ac:dyDescent="0.15">
      <c r="F496" s="69"/>
      <c r="G496" s="69"/>
      <c r="H496" s="69"/>
      <c r="I496" s="69"/>
    </row>
    <row r="497" spans="6:9" s="60" customFormat="1" ht="17.45" customHeight="1" x14ac:dyDescent="0.15">
      <c r="F497" s="69"/>
      <c r="G497" s="69"/>
      <c r="H497" s="69"/>
      <c r="I497" s="69"/>
    </row>
    <row r="498" spans="6:9" s="60" customFormat="1" ht="17.45" customHeight="1" x14ac:dyDescent="0.15">
      <c r="F498" s="69"/>
      <c r="G498" s="69"/>
      <c r="H498" s="69"/>
      <c r="I498" s="69"/>
    </row>
    <row r="499" spans="6:9" s="60" customFormat="1" ht="17.45" customHeight="1" x14ac:dyDescent="0.15">
      <c r="F499" s="69"/>
      <c r="G499" s="69"/>
      <c r="H499" s="69"/>
      <c r="I499" s="69"/>
    </row>
    <row r="500" spans="6:9" s="60" customFormat="1" ht="17.45" customHeight="1" x14ac:dyDescent="0.15">
      <c r="F500" s="69"/>
      <c r="G500" s="69"/>
      <c r="H500" s="69"/>
      <c r="I500" s="69"/>
    </row>
    <row r="501" spans="6:9" s="60" customFormat="1" ht="17.45" customHeight="1" x14ac:dyDescent="0.15">
      <c r="F501" s="69"/>
      <c r="G501" s="69"/>
      <c r="H501" s="69"/>
      <c r="I501" s="69"/>
    </row>
    <row r="502" spans="6:9" s="60" customFormat="1" ht="17.45" customHeight="1" x14ac:dyDescent="0.15">
      <c r="F502" s="69"/>
      <c r="G502" s="69"/>
      <c r="H502" s="69"/>
      <c r="I502" s="69"/>
    </row>
    <row r="503" spans="6:9" s="60" customFormat="1" ht="17.45" customHeight="1" x14ac:dyDescent="0.15">
      <c r="F503" s="69"/>
      <c r="G503" s="69"/>
      <c r="H503" s="69"/>
      <c r="I503" s="69"/>
    </row>
    <row r="504" spans="6:9" s="60" customFormat="1" ht="17.45" customHeight="1" x14ac:dyDescent="0.15">
      <c r="F504" s="69"/>
      <c r="G504" s="69"/>
      <c r="H504" s="69"/>
      <c r="I504" s="69"/>
    </row>
    <row r="505" spans="6:9" s="60" customFormat="1" ht="17.45" customHeight="1" x14ac:dyDescent="0.15">
      <c r="F505" s="69"/>
      <c r="G505" s="69"/>
      <c r="H505" s="69"/>
      <c r="I505" s="69"/>
    </row>
    <row r="506" spans="6:9" s="60" customFormat="1" ht="17.45" customHeight="1" x14ac:dyDescent="0.15">
      <c r="F506" s="69"/>
      <c r="G506" s="69"/>
      <c r="H506" s="69"/>
      <c r="I506" s="69"/>
    </row>
    <row r="507" spans="6:9" s="60" customFormat="1" ht="17.45" customHeight="1" x14ac:dyDescent="0.15">
      <c r="F507" s="69"/>
      <c r="G507" s="69"/>
      <c r="H507" s="69"/>
      <c r="I507" s="69"/>
    </row>
    <row r="508" spans="6:9" s="60" customFormat="1" ht="17.45" customHeight="1" x14ac:dyDescent="0.15">
      <c r="F508" s="69"/>
      <c r="G508" s="69"/>
      <c r="H508" s="69"/>
      <c r="I508" s="69"/>
    </row>
    <row r="509" spans="6:9" s="60" customFormat="1" ht="17.45" customHeight="1" x14ac:dyDescent="0.15">
      <c r="F509" s="69"/>
      <c r="G509" s="69"/>
      <c r="H509" s="69"/>
      <c r="I509" s="69"/>
    </row>
    <row r="510" spans="6:9" s="60" customFormat="1" ht="17.45" customHeight="1" x14ac:dyDescent="0.15">
      <c r="F510" s="69"/>
      <c r="G510" s="69"/>
      <c r="H510" s="69"/>
      <c r="I510" s="69"/>
    </row>
    <row r="511" spans="6:9" s="60" customFormat="1" ht="17.45" customHeight="1" x14ac:dyDescent="0.15">
      <c r="F511" s="69"/>
      <c r="G511" s="69"/>
      <c r="H511" s="69"/>
      <c r="I511" s="69"/>
    </row>
    <row r="512" spans="6:9" s="60" customFormat="1" ht="17.45" customHeight="1" x14ac:dyDescent="0.15">
      <c r="F512" s="69"/>
      <c r="G512" s="69"/>
      <c r="H512" s="69"/>
      <c r="I512" s="69"/>
    </row>
    <row r="513" spans="6:9" s="60" customFormat="1" ht="17.45" customHeight="1" x14ac:dyDescent="0.15">
      <c r="F513" s="69"/>
      <c r="G513" s="69"/>
      <c r="H513" s="69"/>
      <c r="I513" s="69"/>
    </row>
    <row r="514" spans="6:9" s="60" customFormat="1" ht="17.45" customHeight="1" x14ac:dyDescent="0.15">
      <c r="F514" s="69"/>
      <c r="G514" s="69"/>
      <c r="H514" s="69"/>
      <c r="I514" s="69"/>
    </row>
    <row r="515" spans="6:9" s="60" customFormat="1" ht="17.45" customHeight="1" x14ac:dyDescent="0.15">
      <c r="F515" s="69"/>
      <c r="G515" s="69"/>
      <c r="H515" s="69"/>
      <c r="I515" s="69"/>
    </row>
    <row r="516" spans="6:9" s="60" customFormat="1" ht="17.45" customHeight="1" x14ac:dyDescent="0.15">
      <c r="F516" s="69"/>
      <c r="G516" s="69"/>
      <c r="H516" s="69"/>
      <c r="I516" s="69"/>
    </row>
    <row r="517" spans="6:9" s="60" customFormat="1" ht="17.45" customHeight="1" x14ac:dyDescent="0.15">
      <c r="F517" s="69"/>
      <c r="G517" s="69"/>
      <c r="H517" s="69"/>
      <c r="I517" s="69"/>
    </row>
    <row r="518" spans="6:9" s="60" customFormat="1" ht="17.45" customHeight="1" x14ac:dyDescent="0.15">
      <c r="F518" s="69"/>
      <c r="G518" s="69"/>
      <c r="H518" s="69"/>
      <c r="I518" s="69"/>
    </row>
    <row r="519" spans="6:9" s="60" customFormat="1" ht="17.45" customHeight="1" x14ac:dyDescent="0.15">
      <c r="F519" s="69"/>
      <c r="G519" s="69"/>
      <c r="H519" s="69"/>
      <c r="I519" s="69"/>
    </row>
    <row r="520" spans="6:9" s="60" customFormat="1" ht="17.45" customHeight="1" x14ac:dyDescent="0.15">
      <c r="F520" s="69"/>
      <c r="G520" s="69"/>
      <c r="H520" s="69"/>
      <c r="I520" s="69"/>
    </row>
    <row r="521" spans="6:9" s="60" customFormat="1" ht="17.45" customHeight="1" x14ac:dyDescent="0.15">
      <c r="F521" s="69"/>
      <c r="G521" s="69"/>
      <c r="H521" s="69"/>
      <c r="I521" s="69"/>
    </row>
    <row r="522" spans="6:9" s="60" customFormat="1" ht="17.45" customHeight="1" x14ac:dyDescent="0.15">
      <c r="F522" s="69"/>
      <c r="G522" s="69"/>
      <c r="H522" s="69"/>
      <c r="I522" s="69"/>
    </row>
    <row r="523" spans="6:9" s="60" customFormat="1" ht="17.45" customHeight="1" x14ac:dyDescent="0.15">
      <c r="F523" s="69"/>
      <c r="G523" s="69"/>
      <c r="H523" s="69"/>
      <c r="I523" s="69"/>
    </row>
    <row r="524" spans="6:9" s="60" customFormat="1" ht="17.45" customHeight="1" x14ac:dyDescent="0.15">
      <c r="F524" s="69"/>
      <c r="G524" s="69"/>
      <c r="H524" s="69"/>
      <c r="I524" s="69"/>
    </row>
    <row r="525" spans="6:9" s="60" customFormat="1" ht="17.45" customHeight="1" x14ac:dyDescent="0.15">
      <c r="F525" s="69"/>
      <c r="G525" s="69"/>
      <c r="H525" s="69"/>
      <c r="I525" s="69"/>
    </row>
    <row r="526" spans="6:9" s="60" customFormat="1" ht="17.45" customHeight="1" x14ac:dyDescent="0.15">
      <c r="F526" s="69"/>
      <c r="G526" s="69"/>
      <c r="H526" s="69"/>
      <c r="I526" s="69"/>
    </row>
    <row r="527" spans="6:9" s="60" customFormat="1" ht="17.45" customHeight="1" x14ac:dyDescent="0.15">
      <c r="F527" s="69"/>
      <c r="G527" s="69"/>
      <c r="H527" s="69"/>
      <c r="I527" s="69"/>
    </row>
    <row r="528" spans="6:9" s="60" customFormat="1" ht="17.45" customHeight="1" x14ac:dyDescent="0.15">
      <c r="F528" s="69"/>
      <c r="G528" s="69"/>
      <c r="H528" s="69"/>
      <c r="I528" s="69"/>
    </row>
    <row r="529" spans="6:9" s="60" customFormat="1" ht="17.45" customHeight="1" x14ac:dyDescent="0.15">
      <c r="F529" s="69"/>
      <c r="G529" s="69"/>
      <c r="H529" s="69"/>
      <c r="I529" s="69"/>
    </row>
    <row r="530" spans="6:9" s="60" customFormat="1" ht="17.45" customHeight="1" x14ac:dyDescent="0.15">
      <c r="F530" s="69"/>
      <c r="G530" s="69"/>
      <c r="H530" s="69"/>
      <c r="I530" s="69"/>
    </row>
    <row r="531" spans="6:9" s="60" customFormat="1" ht="17.45" customHeight="1" x14ac:dyDescent="0.15">
      <c r="F531" s="69"/>
      <c r="G531" s="69"/>
      <c r="H531" s="69"/>
      <c r="I531" s="69"/>
    </row>
    <row r="532" spans="6:9" s="60" customFormat="1" ht="17.45" customHeight="1" x14ac:dyDescent="0.15">
      <c r="F532" s="69"/>
      <c r="G532" s="69"/>
      <c r="H532" s="69"/>
      <c r="I532" s="69"/>
    </row>
    <row r="533" spans="6:9" s="60" customFormat="1" ht="17.45" customHeight="1" x14ac:dyDescent="0.15">
      <c r="F533" s="69"/>
      <c r="G533" s="69"/>
      <c r="H533" s="69"/>
      <c r="I533" s="69"/>
    </row>
    <row r="534" spans="6:9" s="60" customFormat="1" ht="17.45" customHeight="1" x14ac:dyDescent="0.15">
      <c r="F534" s="69"/>
      <c r="G534" s="69"/>
      <c r="H534" s="69"/>
      <c r="I534" s="69"/>
    </row>
    <row r="535" spans="6:9" s="60" customFormat="1" ht="17.45" customHeight="1" x14ac:dyDescent="0.15">
      <c r="F535" s="69"/>
      <c r="G535" s="69"/>
      <c r="H535" s="69"/>
      <c r="I535" s="69"/>
    </row>
    <row r="536" spans="6:9" s="60" customFormat="1" ht="17.45" customHeight="1" x14ac:dyDescent="0.15">
      <c r="F536" s="69"/>
      <c r="G536" s="69"/>
      <c r="H536" s="69"/>
      <c r="I536" s="69"/>
    </row>
    <row r="537" spans="6:9" s="60" customFormat="1" ht="17.45" customHeight="1" x14ac:dyDescent="0.15">
      <c r="F537" s="69"/>
      <c r="G537" s="69"/>
      <c r="H537" s="69"/>
      <c r="I537" s="69"/>
    </row>
    <row r="538" spans="6:9" s="60" customFormat="1" ht="17.45" customHeight="1" x14ac:dyDescent="0.15">
      <c r="F538" s="69"/>
      <c r="G538" s="69"/>
      <c r="H538" s="69"/>
      <c r="I538" s="69"/>
    </row>
    <row r="539" spans="6:9" s="60" customFormat="1" ht="17.45" customHeight="1" x14ac:dyDescent="0.15">
      <c r="F539" s="69"/>
      <c r="G539" s="69"/>
      <c r="H539" s="69"/>
      <c r="I539" s="69"/>
    </row>
    <row r="540" spans="6:9" s="60" customFormat="1" ht="17.45" customHeight="1" x14ac:dyDescent="0.15">
      <c r="F540" s="69"/>
      <c r="G540" s="69"/>
      <c r="H540" s="69"/>
      <c r="I540" s="69"/>
    </row>
    <row r="541" spans="6:9" s="60" customFormat="1" ht="17.45" customHeight="1" x14ac:dyDescent="0.15">
      <c r="F541" s="69"/>
      <c r="G541" s="69"/>
      <c r="H541" s="69"/>
      <c r="I541" s="69"/>
    </row>
    <row r="542" spans="6:9" s="60" customFormat="1" ht="17.45" customHeight="1" x14ac:dyDescent="0.15">
      <c r="F542" s="69"/>
      <c r="G542" s="69"/>
      <c r="H542" s="69"/>
      <c r="I542" s="69"/>
    </row>
    <row r="543" spans="6:9" s="60" customFormat="1" ht="17.45" customHeight="1" x14ac:dyDescent="0.15">
      <c r="F543" s="69"/>
      <c r="G543" s="69"/>
      <c r="H543" s="69"/>
      <c r="I543" s="69"/>
    </row>
    <row r="544" spans="6:9" s="60" customFormat="1" ht="17.45" customHeight="1" x14ac:dyDescent="0.15">
      <c r="F544" s="69"/>
      <c r="G544" s="69"/>
      <c r="H544" s="69"/>
      <c r="I544" s="69"/>
    </row>
    <row r="545" spans="6:9" s="60" customFormat="1" ht="17.45" customHeight="1" x14ac:dyDescent="0.15">
      <c r="F545" s="69"/>
      <c r="G545" s="69"/>
      <c r="H545" s="69"/>
      <c r="I545" s="69"/>
    </row>
    <row r="546" spans="6:9" s="60" customFormat="1" ht="17.45" customHeight="1" x14ac:dyDescent="0.15">
      <c r="F546" s="69"/>
      <c r="G546" s="69"/>
      <c r="H546" s="69"/>
      <c r="I546" s="69"/>
    </row>
    <row r="547" spans="6:9" s="60" customFormat="1" ht="17.45" customHeight="1" x14ac:dyDescent="0.15">
      <c r="F547" s="69"/>
      <c r="G547" s="69"/>
      <c r="H547" s="69"/>
      <c r="I547" s="69"/>
    </row>
    <row r="548" spans="6:9" s="60" customFormat="1" ht="17.45" customHeight="1" x14ac:dyDescent="0.15">
      <c r="F548" s="69"/>
      <c r="G548" s="69"/>
      <c r="H548" s="69"/>
      <c r="I548" s="69"/>
    </row>
    <row r="549" spans="6:9" s="60" customFormat="1" ht="17.45" customHeight="1" x14ac:dyDescent="0.15">
      <c r="F549" s="69"/>
      <c r="G549" s="69"/>
      <c r="H549" s="69"/>
      <c r="I549" s="69"/>
    </row>
    <row r="550" spans="6:9" s="60" customFormat="1" ht="17.45" customHeight="1" x14ac:dyDescent="0.15">
      <c r="F550" s="69"/>
      <c r="G550" s="69"/>
      <c r="H550" s="69"/>
      <c r="I550" s="69"/>
    </row>
    <row r="551" spans="6:9" s="60" customFormat="1" ht="17.45" customHeight="1" x14ac:dyDescent="0.15">
      <c r="F551" s="69"/>
      <c r="G551" s="69"/>
      <c r="H551" s="69"/>
      <c r="I551" s="69"/>
    </row>
    <row r="552" spans="6:9" s="60" customFormat="1" ht="17.45" customHeight="1" x14ac:dyDescent="0.15">
      <c r="F552" s="69"/>
      <c r="G552" s="69"/>
      <c r="H552" s="69"/>
      <c r="I552" s="69"/>
    </row>
    <row r="553" spans="6:9" s="60" customFormat="1" ht="17.45" customHeight="1" x14ac:dyDescent="0.15">
      <c r="F553" s="69"/>
      <c r="G553" s="69"/>
      <c r="H553" s="69"/>
      <c r="I553" s="69"/>
    </row>
    <row r="554" spans="6:9" s="60" customFormat="1" ht="17.45" customHeight="1" x14ac:dyDescent="0.15">
      <c r="F554" s="69"/>
      <c r="G554" s="69"/>
      <c r="H554" s="69"/>
      <c r="I554" s="69"/>
    </row>
    <row r="555" spans="6:9" s="60" customFormat="1" ht="17.45" customHeight="1" x14ac:dyDescent="0.15">
      <c r="F555" s="69"/>
      <c r="G555" s="69"/>
      <c r="H555" s="69"/>
      <c r="I555" s="69"/>
    </row>
    <row r="556" spans="6:9" s="60" customFormat="1" ht="17.45" customHeight="1" x14ac:dyDescent="0.15">
      <c r="F556" s="69"/>
      <c r="G556" s="69"/>
      <c r="H556" s="69"/>
      <c r="I556" s="69"/>
    </row>
    <row r="557" spans="6:9" s="60" customFormat="1" ht="17.45" customHeight="1" x14ac:dyDescent="0.15">
      <c r="F557" s="69"/>
      <c r="G557" s="69"/>
      <c r="H557" s="69"/>
      <c r="I557" s="69"/>
    </row>
    <row r="558" spans="6:9" s="60" customFormat="1" ht="17.45" customHeight="1" x14ac:dyDescent="0.15">
      <c r="F558" s="69"/>
      <c r="G558" s="69"/>
      <c r="H558" s="69"/>
      <c r="I558" s="69"/>
    </row>
    <row r="559" spans="6:9" s="60" customFormat="1" ht="17.45" customHeight="1" x14ac:dyDescent="0.15">
      <c r="F559" s="69"/>
      <c r="G559" s="69"/>
      <c r="H559" s="69"/>
      <c r="I559" s="69"/>
    </row>
    <row r="560" spans="6:9" s="60" customFormat="1" ht="17.45" customHeight="1" x14ac:dyDescent="0.15">
      <c r="F560" s="69"/>
      <c r="G560" s="69"/>
      <c r="H560" s="69"/>
      <c r="I560" s="69"/>
    </row>
    <row r="561" spans="6:9" s="60" customFormat="1" ht="17.45" customHeight="1" x14ac:dyDescent="0.15">
      <c r="F561" s="69"/>
      <c r="G561" s="69"/>
      <c r="H561" s="69"/>
      <c r="I561" s="69"/>
    </row>
    <row r="562" spans="6:9" s="60" customFormat="1" ht="17.45" customHeight="1" x14ac:dyDescent="0.15">
      <c r="F562" s="69"/>
      <c r="G562" s="69"/>
      <c r="H562" s="69"/>
      <c r="I562" s="69"/>
    </row>
    <row r="563" spans="6:9" s="60" customFormat="1" ht="17.45" customHeight="1" x14ac:dyDescent="0.15">
      <c r="F563" s="69"/>
      <c r="G563" s="69"/>
      <c r="H563" s="69"/>
      <c r="I563" s="69"/>
    </row>
    <row r="564" spans="6:9" s="60" customFormat="1" ht="17.45" customHeight="1" x14ac:dyDescent="0.15">
      <c r="F564" s="69"/>
      <c r="G564" s="69"/>
      <c r="H564" s="69"/>
      <c r="I564" s="69"/>
    </row>
    <row r="565" spans="6:9" s="60" customFormat="1" ht="17.45" customHeight="1" x14ac:dyDescent="0.15">
      <c r="F565" s="69"/>
      <c r="G565" s="69"/>
      <c r="H565" s="69"/>
      <c r="I565" s="69"/>
    </row>
    <row r="566" spans="6:9" s="60" customFormat="1" ht="17.45" customHeight="1" x14ac:dyDescent="0.15">
      <c r="F566" s="69"/>
      <c r="G566" s="69"/>
      <c r="H566" s="69"/>
      <c r="I566" s="69"/>
    </row>
    <row r="567" spans="6:9" s="60" customFormat="1" ht="17.45" customHeight="1" x14ac:dyDescent="0.15">
      <c r="F567" s="69"/>
      <c r="G567" s="69"/>
      <c r="H567" s="69"/>
      <c r="I567" s="69"/>
    </row>
    <row r="568" spans="6:9" s="60" customFormat="1" ht="17.45" customHeight="1" x14ac:dyDescent="0.15">
      <c r="F568" s="69"/>
      <c r="G568" s="69"/>
      <c r="H568" s="69"/>
      <c r="I568" s="69"/>
    </row>
    <row r="569" spans="6:9" s="60" customFormat="1" ht="17.45" customHeight="1" x14ac:dyDescent="0.15">
      <c r="F569" s="69"/>
      <c r="G569" s="69"/>
      <c r="H569" s="69"/>
      <c r="I569" s="69"/>
    </row>
    <row r="570" spans="6:9" s="60" customFormat="1" ht="17.45" customHeight="1" x14ac:dyDescent="0.15">
      <c r="F570" s="69"/>
      <c r="G570" s="69"/>
      <c r="H570" s="69"/>
      <c r="I570" s="69"/>
    </row>
    <row r="571" spans="6:9" s="60" customFormat="1" ht="17.45" customHeight="1" x14ac:dyDescent="0.15">
      <c r="F571" s="69"/>
      <c r="G571" s="69"/>
      <c r="H571" s="69"/>
      <c r="I571" s="69"/>
    </row>
    <row r="572" spans="6:9" s="60" customFormat="1" ht="17.45" customHeight="1" x14ac:dyDescent="0.15">
      <c r="F572" s="69"/>
      <c r="G572" s="69"/>
      <c r="H572" s="69"/>
      <c r="I572" s="69"/>
    </row>
    <row r="573" spans="6:9" s="60" customFormat="1" ht="17.45" customHeight="1" x14ac:dyDescent="0.15">
      <c r="F573" s="69"/>
      <c r="G573" s="69"/>
      <c r="H573" s="69"/>
      <c r="I573" s="69"/>
    </row>
    <row r="574" spans="6:9" s="60" customFormat="1" ht="17.45" customHeight="1" x14ac:dyDescent="0.15">
      <c r="F574" s="69"/>
      <c r="G574" s="69"/>
      <c r="H574" s="69"/>
      <c r="I574" s="69"/>
    </row>
    <row r="575" spans="6:9" s="60" customFormat="1" ht="17.45" customHeight="1" x14ac:dyDescent="0.15">
      <c r="F575" s="69"/>
      <c r="G575" s="69"/>
      <c r="H575" s="69"/>
      <c r="I575" s="69"/>
    </row>
    <row r="576" spans="6:9" s="60" customFormat="1" ht="17.45" customHeight="1" x14ac:dyDescent="0.15">
      <c r="F576" s="69"/>
      <c r="G576" s="69"/>
      <c r="H576" s="69"/>
      <c r="I576" s="69"/>
    </row>
    <row r="577" spans="6:9" s="60" customFormat="1" ht="17.45" customHeight="1" x14ac:dyDescent="0.15">
      <c r="F577" s="69"/>
      <c r="G577" s="69"/>
      <c r="H577" s="69"/>
      <c r="I577" s="69"/>
    </row>
    <row r="578" spans="6:9" s="60" customFormat="1" ht="17.45" customHeight="1" x14ac:dyDescent="0.15">
      <c r="F578" s="69"/>
      <c r="G578" s="69"/>
      <c r="H578" s="69"/>
      <c r="I578" s="69"/>
    </row>
    <row r="579" spans="6:9" s="60" customFormat="1" ht="17.45" customHeight="1" x14ac:dyDescent="0.15">
      <c r="F579" s="69"/>
      <c r="G579" s="69"/>
      <c r="H579" s="69"/>
      <c r="I579" s="69"/>
    </row>
    <row r="580" spans="6:9" s="60" customFormat="1" ht="17.45" customHeight="1" x14ac:dyDescent="0.15">
      <c r="F580" s="69"/>
      <c r="G580" s="69"/>
      <c r="H580" s="69"/>
      <c r="I580" s="69"/>
    </row>
    <row r="581" spans="6:9" s="60" customFormat="1" ht="17.45" customHeight="1" x14ac:dyDescent="0.15">
      <c r="F581" s="69"/>
      <c r="G581" s="69"/>
      <c r="H581" s="69"/>
      <c r="I581" s="69"/>
    </row>
    <row r="582" spans="6:9" s="60" customFormat="1" ht="17.45" customHeight="1" x14ac:dyDescent="0.15">
      <c r="F582" s="69"/>
      <c r="G582" s="69"/>
      <c r="H582" s="69"/>
      <c r="I582" s="69"/>
    </row>
    <row r="583" spans="6:9" s="60" customFormat="1" ht="17.45" customHeight="1" x14ac:dyDescent="0.15">
      <c r="F583" s="69"/>
      <c r="G583" s="69"/>
      <c r="H583" s="69"/>
      <c r="I583" s="69"/>
    </row>
    <row r="584" spans="6:9" s="60" customFormat="1" ht="17.45" customHeight="1" x14ac:dyDescent="0.15">
      <c r="F584" s="69"/>
      <c r="G584" s="69"/>
      <c r="H584" s="69"/>
      <c r="I584" s="69"/>
    </row>
    <row r="585" spans="6:9" s="60" customFormat="1" ht="17.45" customHeight="1" x14ac:dyDescent="0.15">
      <c r="F585" s="69"/>
      <c r="G585" s="69"/>
      <c r="H585" s="69"/>
      <c r="I585" s="69"/>
    </row>
    <row r="586" spans="6:9" s="60" customFormat="1" ht="17.45" customHeight="1" x14ac:dyDescent="0.15">
      <c r="F586" s="69"/>
      <c r="G586" s="69"/>
      <c r="H586" s="69"/>
      <c r="I586" s="69"/>
    </row>
    <row r="587" spans="6:9" s="60" customFormat="1" ht="17.45" customHeight="1" x14ac:dyDescent="0.15">
      <c r="F587" s="69"/>
      <c r="G587" s="69"/>
      <c r="H587" s="69"/>
      <c r="I587" s="69"/>
    </row>
    <row r="588" spans="6:9" s="60" customFormat="1" ht="17.45" customHeight="1" x14ac:dyDescent="0.15">
      <c r="F588" s="69"/>
      <c r="G588" s="69"/>
      <c r="H588" s="69"/>
      <c r="I588" s="69"/>
    </row>
    <row r="589" spans="6:9" s="60" customFormat="1" ht="17.45" customHeight="1" x14ac:dyDescent="0.15">
      <c r="F589" s="69"/>
      <c r="G589" s="69"/>
      <c r="H589" s="69"/>
      <c r="I589" s="69"/>
    </row>
    <row r="590" spans="6:9" s="60" customFormat="1" ht="17.45" customHeight="1" x14ac:dyDescent="0.15">
      <c r="F590" s="69"/>
      <c r="G590" s="69"/>
      <c r="H590" s="69"/>
      <c r="I590" s="69"/>
    </row>
    <row r="591" spans="6:9" s="60" customFormat="1" ht="17.45" customHeight="1" x14ac:dyDescent="0.15">
      <c r="F591" s="69"/>
      <c r="G591" s="69"/>
      <c r="H591" s="69"/>
      <c r="I591" s="69"/>
    </row>
    <row r="592" spans="6:9" s="60" customFormat="1" ht="17.45" customHeight="1" x14ac:dyDescent="0.15">
      <c r="F592" s="69"/>
      <c r="G592" s="69"/>
      <c r="H592" s="69"/>
      <c r="I592" s="69"/>
    </row>
    <row r="593" spans="6:9" s="60" customFormat="1" ht="17.45" customHeight="1" x14ac:dyDescent="0.15">
      <c r="F593" s="69"/>
      <c r="G593" s="69"/>
      <c r="H593" s="69"/>
      <c r="I593" s="69"/>
    </row>
    <row r="594" spans="6:9" s="60" customFormat="1" ht="17.45" customHeight="1" x14ac:dyDescent="0.15">
      <c r="F594" s="69"/>
      <c r="G594" s="69"/>
      <c r="H594" s="69"/>
      <c r="I594" s="69"/>
    </row>
    <row r="595" spans="6:9" s="60" customFormat="1" ht="17.45" customHeight="1" x14ac:dyDescent="0.15">
      <c r="F595" s="69"/>
      <c r="G595" s="69"/>
      <c r="H595" s="69"/>
      <c r="I595" s="69"/>
    </row>
    <row r="596" spans="6:9" s="60" customFormat="1" ht="17.45" customHeight="1" x14ac:dyDescent="0.15">
      <c r="F596" s="69"/>
      <c r="G596" s="69"/>
      <c r="H596" s="69"/>
      <c r="I596" s="69"/>
    </row>
    <row r="597" spans="6:9" s="60" customFormat="1" ht="17.45" customHeight="1" x14ac:dyDescent="0.15">
      <c r="F597" s="69"/>
      <c r="G597" s="69"/>
      <c r="H597" s="69"/>
      <c r="I597" s="69"/>
    </row>
    <row r="598" spans="6:9" s="60" customFormat="1" ht="17.45" customHeight="1" x14ac:dyDescent="0.15">
      <c r="F598" s="69"/>
      <c r="G598" s="69"/>
      <c r="H598" s="69"/>
      <c r="I598" s="69"/>
    </row>
    <row r="599" spans="6:9" s="60" customFormat="1" ht="17.45" customHeight="1" x14ac:dyDescent="0.15">
      <c r="F599" s="69"/>
      <c r="G599" s="69"/>
      <c r="H599" s="69"/>
      <c r="I599" s="69"/>
    </row>
    <row r="600" spans="6:9" s="60" customFormat="1" ht="17.45" customHeight="1" x14ac:dyDescent="0.15">
      <c r="F600" s="69"/>
      <c r="G600" s="69"/>
      <c r="H600" s="69"/>
      <c r="I600" s="69"/>
    </row>
    <row r="601" spans="6:9" s="60" customFormat="1" ht="17.45" customHeight="1" x14ac:dyDescent="0.15">
      <c r="F601" s="69"/>
      <c r="G601" s="69"/>
      <c r="H601" s="69"/>
      <c r="I601" s="69"/>
    </row>
    <row r="602" spans="6:9" s="60" customFormat="1" ht="17.45" customHeight="1" x14ac:dyDescent="0.15">
      <c r="F602" s="69"/>
      <c r="G602" s="69"/>
      <c r="H602" s="69"/>
      <c r="I602" s="69"/>
    </row>
    <row r="603" spans="6:9" s="60" customFormat="1" ht="17.45" customHeight="1" x14ac:dyDescent="0.15">
      <c r="F603" s="69"/>
      <c r="G603" s="69"/>
      <c r="H603" s="69"/>
      <c r="I603" s="69"/>
    </row>
    <row r="604" spans="6:9" s="60" customFormat="1" ht="17.45" customHeight="1" x14ac:dyDescent="0.15">
      <c r="F604" s="69"/>
      <c r="G604" s="69"/>
      <c r="H604" s="69"/>
      <c r="I604" s="69"/>
    </row>
    <row r="605" spans="6:9" s="60" customFormat="1" ht="17.45" customHeight="1" x14ac:dyDescent="0.15">
      <c r="F605" s="69"/>
      <c r="G605" s="69"/>
      <c r="H605" s="69"/>
      <c r="I605" s="69"/>
    </row>
    <row r="606" spans="6:9" s="60" customFormat="1" ht="17.45" customHeight="1" x14ac:dyDescent="0.15">
      <c r="F606" s="69"/>
      <c r="G606" s="69"/>
      <c r="H606" s="69"/>
      <c r="I606" s="69"/>
    </row>
    <row r="607" spans="6:9" s="60" customFormat="1" ht="17.45" customHeight="1" x14ac:dyDescent="0.15">
      <c r="F607" s="69"/>
      <c r="G607" s="69"/>
      <c r="H607" s="69"/>
      <c r="I607" s="69"/>
    </row>
    <row r="608" spans="6:9" s="60" customFormat="1" ht="17.45" customHeight="1" x14ac:dyDescent="0.15">
      <c r="F608" s="69"/>
      <c r="G608" s="69"/>
      <c r="H608" s="69"/>
      <c r="I608" s="69"/>
    </row>
    <row r="609" spans="6:9" s="60" customFormat="1" ht="17.45" customHeight="1" x14ac:dyDescent="0.15">
      <c r="F609" s="69"/>
      <c r="G609" s="69"/>
      <c r="H609" s="69"/>
      <c r="I609" s="69"/>
    </row>
    <row r="610" spans="6:9" s="60" customFormat="1" ht="17.45" customHeight="1" x14ac:dyDescent="0.15">
      <c r="F610" s="69"/>
      <c r="G610" s="69"/>
      <c r="H610" s="69"/>
      <c r="I610" s="69"/>
    </row>
    <row r="611" spans="6:9" s="60" customFormat="1" ht="17.45" customHeight="1" x14ac:dyDescent="0.15">
      <c r="F611" s="69"/>
      <c r="G611" s="69"/>
      <c r="H611" s="69"/>
      <c r="I611" s="69"/>
    </row>
    <row r="612" spans="6:9" s="60" customFormat="1" ht="17.45" customHeight="1" x14ac:dyDescent="0.15">
      <c r="F612" s="69"/>
      <c r="G612" s="69"/>
      <c r="H612" s="69"/>
      <c r="I612" s="69"/>
    </row>
    <row r="613" spans="6:9" s="60" customFormat="1" ht="17.45" customHeight="1" x14ac:dyDescent="0.15">
      <c r="F613" s="69"/>
      <c r="G613" s="69"/>
      <c r="H613" s="69"/>
      <c r="I613" s="69"/>
    </row>
    <row r="614" spans="6:9" s="60" customFormat="1" ht="17.45" customHeight="1" x14ac:dyDescent="0.15">
      <c r="F614" s="69"/>
      <c r="G614" s="69"/>
      <c r="H614" s="69"/>
      <c r="I614" s="69"/>
    </row>
    <row r="615" spans="6:9" s="60" customFormat="1" ht="17.45" customHeight="1" x14ac:dyDescent="0.15">
      <c r="F615" s="69"/>
      <c r="G615" s="69"/>
      <c r="H615" s="69"/>
      <c r="I615" s="69"/>
    </row>
    <row r="616" spans="6:9" s="60" customFormat="1" ht="17.45" customHeight="1" x14ac:dyDescent="0.15">
      <c r="F616" s="69"/>
      <c r="G616" s="69"/>
      <c r="H616" s="69"/>
      <c r="I616" s="69"/>
    </row>
    <row r="617" spans="6:9" s="60" customFormat="1" ht="17.45" customHeight="1" x14ac:dyDescent="0.15">
      <c r="F617" s="69"/>
      <c r="G617" s="69"/>
      <c r="H617" s="69"/>
      <c r="I617" s="69"/>
    </row>
    <row r="618" spans="6:9" s="60" customFormat="1" ht="17.45" customHeight="1" x14ac:dyDescent="0.15">
      <c r="F618" s="69"/>
      <c r="G618" s="69"/>
      <c r="H618" s="69"/>
      <c r="I618" s="69"/>
    </row>
    <row r="619" spans="6:9" s="60" customFormat="1" ht="17.45" customHeight="1" x14ac:dyDescent="0.15">
      <c r="F619" s="69"/>
      <c r="G619" s="69"/>
      <c r="H619" s="69"/>
      <c r="I619" s="69"/>
    </row>
    <row r="620" spans="6:9" s="60" customFormat="1" ht="17.45" customHeight="1" x14ac:dyDescent="0.15">
      <c r="F620" s="69"/>
      <c r="G620" s="69"/>
      <c r="H620" s="69"/>
      <c r="I620" s="69"/>
    </row>
    <row r="621" spans="6:9" s="60" customFormat="1" ht="17.45" customHeight="1" x14ac:dyDescent="0.15">
      <c r="F621" s="69"/>
      <c r="G621" s="69"/>
      <c r="H621" s="69"/>
      <c r="I621" s="69"/>
    </row>
    <row r="622" spans="6:9" s="60" customFormat="1" ht="17.45" customHeight="1" x14ac:dyDescent="0.15">
      <c r="F622" s="69"/>
      <c r="G622" s="69"/>
      <c r="H622" s="69"/>
      <c r="I622" s="69"/>
    </row>
    <row r="623" spans="6:9" s="60" customFormat="1" ht="17.45" customHeight="1" x14ac:dyDescent="0.15">
      <c r="F623" s="69"/>
      <c r="G623" s="69"/>
      <c r="H623" s="69"/>
      <c r="I623" s="69"/>
    </row>
    <row r="624" spans="6:9" s="60" customFormat="1" ht="17.45" customHeight="1" x14ac:dyDescent="0.15">
      <c r="F624" s="69"/>
      <c r="G624" s="69"/>
      <c r="H624" s="69"/>
      <c r="I624" s="69"/>
    </row>
    <row r="625" spans="6:9" s="60" customFormat="1" ht="17.45" customHeight="1" x14ac:dyDescent="0.15">
      <c r="F625" s="69"/>
      <c r="G625" s="69"/>
      <c r="H625" s="69"/>
      <c r="I625" s="69"/>
    </row>
    <row r="626" spans="6:9" s="60" customFormat="1" ht="17.45" customHeight="1" x14ac:dyDescent="0.15">
      <c r="F626" s="69"/>
      <c r="G626" s="69"/>
      <c r="H626" s="69"/>
      <c r="I626" s="69"/>
    </row>
    <row r="627" spans="6:9" s="60" customFormat="1" ht="17.45" customHeight="1" x14ac:dyDescent="0.15">
      <c r="F627" s="69"/>
      <c r="G627" s="69"/>
      <c r="H627" s="69"/>
      <c r="I627" s="69"/>
    </row>
    <row r="628" spans="6:9" s="60" customFormat="1" ht="17.45" customHeight="1" x14ac:dyDescent="0.15">
      <c r="F628" s="69"/>
      <c r="G628" s="69"/>
      <c r="H628" s="69"/>
      <c r="I628" s="69"/>
    </row>
    <row r="629" spans="6:9" s="60" customFormat="1" ht="17.45" customHeight="1" x14ac:dyDescent="0.15">
      <c r="F629" s="69"/>
      <c r="G629" s="69"/>
      <c r="H629" s="69"/>
      <c r="I629" s="69"/>
    </row>
    <row r="630" spans="6:9" s="60" customFormat="1" ht="17.45" customHeight="1" x14ac:dyDescent="0.15">
      <c r="F630" s="69"/>
      <c r="G630" s="69"/>
      <c r="H630" s="69"/>
      <c r="I630" s="69"/>
    </row>
    <row r="631" spans="6:9" s="60" customFormat="1" ht="17.45" customHeight="1" x14ac:dyDescent="0.15">
      <c r="F631" s="69"/>
      <c r="G631" s="69"/>
      <c r="H631" s="69"/>
      <c r="I631" s="69"/>
    </row>
    <row r="632" spans="6:9" s="60" customFormat="1" ht="17.45" customHeight="1" x14ac:dyDescent="0.15">
      <c r="F632" s="69"/>
      <c r="G632" s="69"/>
      <c r="H632" s="69"/>
      <c r="I632" s="69"/>
    </row>
    <row r="633" spans="6:9" s="60" customFormat="1" ht="17.45" customHeight="1" x14ac:dyDescent="0.15">
      <c r="F633" s="69"/>
      <c r="G633" s="69"/>
      <c r="H633" s="69"/>
      <c r="I633" s="69"/>
    </row>
    <row r="634" spans="6:9" s="60" customFormat="1" ht="17.45" customHeight="1" x14ac:dyDescent="0.15">
      <c r="F634" s="69"/>
      <c r="G634" s="69"/>
      <c r="H634" s="69"/>
      <c r="I634" s="69"/>
    </row>
    <row r="635" spans="6:9" s="60" customFormat="1" ht="17.45" customHeight="1" x14ac:dyDescent="0.15">
      <c r="F635" s="69"/>
      <c r="G635" s="69"/>
      <c r="H635" s="69"/>
      <c r="I635" s="69"/>
    </row>
    <row r="636" spans="6:9" s="60" customFormat="1" ht="17.45" customHeight="1" x14ac:dyDescent="0.15">
      <c r="F636" s="69"/>
      <c r="G636" s="69"/>
      <c r="H636" s="69"/>
      <c r="I636" s="69"/>
    </row>
    <row r="637" spans="6:9" s="60" customFormat="1" ht="17.45" customHeight="1" x14ac:dyDescent="0.15">
      <c r="F637" s="69"/>
      <c r="G637" s="69"/>
      <c r="H637" s="69"/>
      <c r="I637" s="69"/>
    </row>
    <row r="638" spans="6:9" s="60" customFormat="1" ht="17.45" customHeight="1" x14ac:dyDescent="0.15">
      <c r="F638" s="69"/>
      <c r="G638" s="69"/>
      <c r="H638" s="69"/>
      <c r="I638" s="69"/>
    </row>
    <row r="639" spans="6:9" s="60" customFormat="1" ht="17.45" customHeight="1" x14ac:dyDescent="0.15">
      <c r="F639" s="69"/>
      <c r="G639" s="69"/>
      <c r="H639" s="69"/>
      <c r="I639" s="69"/>
    </row>
    <row r="640" spans="6:9" s="60" customFormat="1" ht="17.45" customHeight="1" x14ac:dyDescent="0.15">
      <c r="F640" s="69"/>
      <c r="G640" s="69"/>
      <c r="H640" s="69"/>
      <c r="I640" s="69"/>
    </row>
    <row r="641" spans="6:9" s="60" customFormat="1" ht="17.45" customHeight="1" x14ac:dyDescent="0.15">
      <c r="F641" s="69"/>
      <c r="G641" s="69"/>
      <c r="H641" s="69"/>
      <c r="I641" s="69"/>
    </row>
    <row r="642" spans="6:9" s="60" customFormat="1" ht="17.45" customHeight="1" x14ac:dyDescent="0.15">
      <c r="F642" s="69"/>
      <c r="G642" s="69"/>
      <c r="H642" s="69"/>
      <c r="I642" s="69"/>
    </row>
    <row r="643" spans="6:9" s="60" customFormat="1" ht="17.45" customHeight="1" x14ac:dyDescent="0.15">
      <c r="F643" s="69"/>
      <c r="G643" s="69"/>
      <c r="H643" s="69"/>
      <c r="I643" s="69"/>
    </row>
    <row r="644" spans="6:9" s="60" customFormat="1" ht="17.45" customHeight="1" x14ac:dyDescent="0.15">
      <c r="F644" s="69"/>
      <c r="G644" s="69"/>
      <c r="H644" s="69"/>
      <c r="I644" s="69"/>
    </row>
    <row r="645" spans="6:9" s="60" customFormat="1" ht="17.45" customHeight="1" x14ac:dyDescent="0.15">
      <c r="F645" s="69"/>
      <c r="G645" s="69"/>
      <c r="H645" s="69"/>
      <c r="I645" s="69"/>
    </row>
    <row r="646" spans="6:9" s="60" customFormat="1" ht="17.45" customHeight="1" x14ac:dyDescent="0.15">
      <c r="F646" s="69"/>
      <c r="G646" s="69"/>
      <c r="H646" s="69"/>
      <c r="I646" s="69"/>
    </row>
    <row r="647" spans="6:9" s="60" customFormat="1" ht="17.45" customHeight="1" x14ac:dyDescent="0.15">
      <c r="F647" s="69"/>
      <c r="G647" s="69"/>
      <c r="H647" s="69"/>
      <c r="I647" s="69"/>
    </row>
    <row r="648" spans="6:9" s="60" customFormat="1" ht="17.45" customHeight="1" x14ac:dyDescent="0.15">
      <c r="F648" s="69"/>
      <c r="G648" s="69"/>
      <c r="H648" s="69"/>
      <c r="I648" s="69"/>
    </row>
    <row r="649" spans="6:9" s="60" customFormat="1" ht="17.45" customHeight="1" x14ac:dyDescent="0.15">
      <c r="F649" s="69"/>
      <c r="G649" s="69"/>
      <c r="H649" s="69"/>
      <c r="I649" s="69"/>
    </row>
    <row r="650" spans="6:9" s="60" customFormat="1" ht="17.45" customHeight="1" x14ac:dyDescent="0.15">
      <c r="F650" s="69"/>
      <c r="G650" s="69"/>
      <c r="H650" s="69"/>
      <c r="I650" s="69"/>
    </row>
    <row r="651" spans="6:9" s="60" customFormat="1" ht="17.45" customHeight="1" x14ac:dyDescent="0.15">
      <c r="F651" s="69"/>
      <c r="G651" s="69"/>
      <c r="H651" s="69"/>
      <c r="I651" s="69"/>
    </row>
    <row r="652" spans="6:9" s="60" customFormat="1" ht="17.45" customHeight="1" x14ac:dyDescent="0.15">
      <c r="F652" s="69"/>
      <c r="G652" s="69"/>
      <c r="H652" s="69"/>
      <c r="I652" s="69"/>
    </row>
    <row r="653" spans="6:9" s="60" customFormat="1" ht="17.45" customHeight="1" x14ac:dyDescent="0.15">
      <c r="F653" s="69"/>
      <c r="G653" s="69"/>
      <c r="H653" s="69"/>
      <c r="I653" s="69"/>
    </row>
    <row r="654" spans="6:9" s="60" customFormat="1" ht="17.45" customHeight="1" x14ac:dyDescent="0.15">
      <c r="F654" s="69"/>
      <c r="G654" s="69"/>
      <c r="H654" s="69"/>
      <c r="I654" s="69"/>
    </row>
    <row r="655" spans="6:9" s="60" customFormat="1" ht="17.45" customHeight="1" x14ac:dyDescent="0.15">
      <c r="F655" s="69"/>
      <c r="G655" s="69"/>
      <c r="H655" s="69"/>
      <c r="I655" s="69"/>
    </row>
    <row r="656" spans="6:9" s="60" customFormat="1" ht="17.45" customHeight="1" x14ac:dyDescent="0.15">
      <c r="F656" s="69"/>
      <c r="G656" s="69"/>
      <c r="H656" s="69"/>
      <c r="I656" s="69"/>
    </row>
    <row r="657" spans="6:9" s="60" customFormat="1" ht="17.45" customHeight="1" x14ac:dyDescent="0.15">
      <c r="F657" s="69"/>
      <c r="G657" s="69"/>
      <c r="H657" s="69"/>
      <c r="I657" s="69"/>
    </row>
    <row r="658" spans="6:9" s="60" customFormat="1" ht="17.45" customHeight="1" x14ac:dyDescent="0.15">
      <c r="F658" s="69"/>
      <c r="G658" s="69"/>
      <c r="H658" s="69"/>
      <c r="I658" s="69"/>
    </row>
    <row r="659" spans="6:9" s="60" customFormat="1" ht="17.45" customHeight="1" x14ac:dyDescent="0.15">
      <c r="F659" s="69"/>
      <c r="G659" s="69"/>
      <c r="H659" s="69"/>
      <c r="I659" s="69"/>
    </row>
    <row r="660" spans="6:9" s="60" customFormat="1" ht="17.45" customHeight="1" x14ac:dyDescent="0.15">
      <c r="F660" s="69"/>
      <c r="G660" s="69"/>
      <c r="H660" s="69"/>
      <c r="I660" s="69"/>
    </row>
    <row r="661" spans="6:9" s="60" customFormat="1" ht="17.45" customHeight="1" x14ac:dyDescent="0.15">
      <c r="F661" s="69"/>
      <c r="G661" s="69"/>
      <c r="H661" s="69"/>
      <c r="I661" s="69"/>
    </row>
    <row r="662" spans="6:9" s="60" customFormat="1" ht="17.45" customHeight="1" x14ac:dyDescent="0.15">
      <c r="F662" s="69"/>
      <c r="G662" s="69"/>
      <c r="H662" s="69"/>
      <c r="I662" s="69"/>
    </row>
    <row r="663" spans="6:9" s="60" customFormat="1" ht="17.45" customHeight="1" x14ac:dyDescent="0.15">
      <c r="F663" s="69"/>
      <c r="G663" s="69"/>
      <c r="H663" s="69"/>
      <c r="I663" s="69"/>
    </row>
    <row r="664" spans="6:9" s="60" customFormat="1" ht="17.45" customHeight="1" x14ac:dyDescent="0.15">
      <c r="F664" s="69"/>
      <c r="G664" s="69"/>
      <c r="H664" s="69"/>
      <c r="I664" s="69"/>
    </row>
    <row r="665" spans="6:9" s="60" customFormat="1" ht="17.45" customHeight="1" x14ac:dyDescent="0.15">
      <c r="F665" s="69"/>
      <c r="G665" s="69"/>
      <c r="H665" s="69"/>
      <c r="I665" s="69"/>
    </row>
    <row r="666" spans="6:9" s="60" customFormat="1" ht="17.45" customHeight="1" x14ac:dyDescent="0.15">
      <c r="F666" s="69"/>
      <c r="G666" s="69"/>
      <c r="H666" s="69"/>
      <c r="I666" s="69"/>
    </row>
    <row r="667" spans="6:9" s="60" customFormat="1" ht="17.45" customHeight="1" x14ac:dyDescent="0.15">
      <c r="F667" s="69"/>
      <c r="G667" s="69"/>
      <c r="H667" s="69"/>
      <c r="I667" s="69"/>
    </row>
    <row r="668" spans="6:9" s="60" customFormat="1" ht="17.45" customHeight="1" x14ac:dyDescent="0.15">
      <c r="F668" s="69"/>
      <c r="G668" s="69"/>
      <c r="H668" s="69"/>
      <c r="I668" s="69"/>
    </row>
    <row r="669" spans="6:9" s="60" customFormat="1" ht="17.45" customHeight="1" x14ac:dyDescent="0.15">
      <c r="F669" s="69"/>
      <c r="G669" s="69"/>
      <c r="H669" s="69"/>
      <c r="I669" s="69"/>
    </row>
    <row r="670" spans="6:9" s="60" customFormat="1" ht="17.45" customHeight="1" x14ac:dyDescent="0.15">
      <c r="F670" s="69"/>
      <c r="G670" s="69"/>
      <c r="H670" s="69"/>
      <c r="I670" s="69"/>
    </row>
    <row r="671" spans="6:9" s="60" customFormat="1" ht="17.45" customHeight="1" x14ac:dyDescent="0.15">
      <c r="F671" s="69"/>
      <c r="G671" s="69"/>
      <c r="H671" s="69"/>
      <c r="I671" s="69"/>
    </row>
    <row r="672" spans="6:9" s="60" customFormat="1" ht="17.45" customHeight="1" x14ac:dyDescent="0.15">
      <c r="F672" s="69"/>
      <c r="G672" s="69"/>
      <c r="H672" s="69"/>
      <c r="I672" s="69"/>
    </row>
    <row r="673" spans="6:9" s="60" customFormat="1" ht="17.45" customHeight="1" x14ac:dyDescent="0.15">
      <c r="F673" s="69"/>
      <c r="G673" s="69"/>
      <c r="H673" s="69"/>
      <c r="I673" s="69"/>
    </row>
    <row r="674" spans="6:9" s="60" customFormat="1" ht="17.45" customHeight="1" x14ac:dyDescent="0.15">
      <c r="F674" s="69"/>
      <c r="G674" s="69"/>
      <c r="H674" s="69"/>
      <c r="I674" s="69"/>
    </row>
    <row r="675" spans="6:9" s="60" customFormat="1" ht="17.45" customHeight="1" x14ac:dyDescent="0.15">
      <c r="F675" s="69"/>
      <c r="G675" s="69"/>
      <c r="H675" s="69"/>
      <c r="I675" s="69"/>
    </row>
    <row r="676" spans="6:9" s="60" customFormat="1" ht="17.45" customHeight="1" x14ac:dyDescent="0.15">
      <c r="F676" s="69"/>
      <c r="G676" s="69"/>
      <c r="H676" s="69"/>
      <c r="I676" s="69"/>
    </row>
    <row r="677" spans="6:9" s="60" customFormat="1" ht="17.45" customHeight="1" x14ac:dyDescent="0.15">
      <c r="F677" s="69"/>
      <c r="G677" s="69"/>
      <c r="H677" s="69"/>
      <c r="I677" s="69"/>
    </row>
    <row r="678" spans="6:9" s="60" customFormat="1" ht="17.45" customHeight="1" x14ac:dyDescent="0.15">
      <c r="F678" s="69"/>
      <c r="G678" s="69"/>
      <c r="H678" s="69"/>
      <c r="I678" s="69"/>
    </row>
    <row r="679" spans="6:9" s="60" customFormat="1" ht="17.45" customHeight="1" x14ac:dyDescent="0.15">
      <c r="F679" s="69"/>
      <c r="G679" s="69"/>
      <c r="H679" s="69"/>
      <c r="I679" s="69"/>
    </row>
    <row r="680" spans="6:9" s="60" customFormat="1" ht="17.45" customHeight="1" x14ac:dyDescent="0.15">
      <c r="F680" s="69"/>
      <c r="G680" s="69"/>
      <c r="H680" s="69"/>
      <c r="I680" s="69"/>
    </row>
    <row r="681" spans="6:9" s="60" customFormat="1" ht="17.45" customHeight="1" x14ac:dyDescent="0.15">
      <c r="F681" s="69"/>
      <c r="G681" s="69"/>
      <c r="H681" s="69"/>
      <c r="I681" s="69"/>
    </row>
    <row r="682" spans="6:9" s="60" customFormat="1" ht="17.45" customHeight="1" x14ac:dyDescent="0.15">
      <c r="F682" s="69"/>
      <c r="G682" s="69"/>
      <c r="H682" s="69"/>
      <c r="I682" s="69"/>
    </row>
    <row r="683" spans="6:9" s="60" customFormat="1" ht="17.45" customHeight="1" x14ac:dyDescent="0.15">
      <c r="F683" s="69"/>
      <c r="G683" s="69"/>
      <c r="H683" s="69"/>
      <c r="I683" s="69"/>
    </row>
    <row r="684" spans="6:9" s="60" customFormat="1" ht="17.45" customHeight="1" x14ac:dyDescent="0.15">
      <c r="F684" s="69"/>
      <c r="G684" s="69"/>
      <c r="H684" s="69"/>
      <c r="I684" s="69"/>
    </row>
    <row r="685" spans="6:9" s="60" customFormat="1" ht="17.45" customHeight="1" x14ac:dyDescent="0.15">
      <c r="F685" s="69"/>
      <c r="G685" s="69"/>
      <c r="H685" s="69"/>
      <c r="I685" s="69"/>
    </row>
    <row r="686" spans="6:9" s="60" customFormat="1" ht="17.45" customHeight="1" x14ac:dyDescent="0.15">
      <c r="F686" s="69"/>
      <c r="G686" s="69"/>
      <c r="H686" s="69"/>
      <c r="I686" s="69"/>
    </row>
    <row r="687" spans="6:9" s="60" customFormat="1" ht="17.45" customHeight="1" x14ac:dyDescent="0.15">
      <c r="F687" s="69"/>
      <c r="G687" s="69"/>
      <c r="H687" s="69"/>
      <c r="I687" s="69"/>
    </row>
    <row r="688" spans="6:9" s="60" customFormat="1" ht="17.45" customHeight="1" x14ac:dyDescent="0.15">
      <c r="F688" s="69"/>
      <c r="G688" s="69"/>
      <c r="H688" s="69"/>
      <c r="I688" s="69"/>
    </row>
    <row r="689" spans="6:9" s="60" customFormat="1" ht="17.45" customHeight="1" x14ac:dyDescent="0.15">
      <c r="F689" s="69"/>
      <c r="G689" s="69"/>
      <c r="H689" s="69"/>
      <c r="I689" s="69"/>
    </row>
    <row r="690" spans="6:9" s="60" customFormat="1" ht="17.45" customHeight="1" x14ac:dyDescent="0.15">
      <c r="F690" s="69"/>
      <c r="G690" s="69"/>
      <c r="H690" s="69"/>
      <c r="I690" s="69"/>
    </row>
    <row r="691" spans="6:9" s="60" customFormat="1" ht="17.45" customHeight="1" x14ac:dyDescent="0.15">
      <c r="F691" s="69"/>
      <c r="G691" s="69"/>
      <c r="H691" s="69"/>
      <c r="I691" s="69"/>
    </row>
    <row r="692" spans="6:9" s="60" customFormat="1" ht="17.45" customHeight="1" x14ac:dyDescent="0.15">
      <c r="F692" s="69"/>
      <c r="G692" s="69"/>
      <c r="H692" s="69"/>
      <c r="I692" s="69"/>
    </row>
    <row r="693" spans="6:9" s="60" customFormat="1" ht="17.45" customHeight="1" x14ac:dyDescent="0.15">
      <c r="F693" s="69"/>
      <c r="G693" s="69"/>
      <c r="H693" s="69"/>
      <c r="I693" s="69"/>
    </row>
    <row r="694" spans="6:9" s="60" customFormat="1" ht="17.45" customHeight="1" x14ac:dyDescent="0.15">
      <c r="F694" s="69"/>
      <c r="G694" s="69"/>
      <c r="H694" s="69"/>
      <c r="I694" s="69"/>
    </row>
    <row r="695" spans="6:9" s="60" customFormat="1" ht="17.45" customHeight="1" x14ac:dyDescent="0.15">
      <c r="F695" s="69"/>
      <c r="G695" s="69"/>
      <c r="H695" s="69"/>
      <c r="I695" s="69"/>
    </row>
    <row r="696" spans="6:9" s="60" customFormat="1" ht="17.45" customHeight="1" x14ac:dyDescent="0.15">
      <c r="F696" s="69"/>
      <c r="G696" s="69"/>
      <c r="H696" s="69"/>
      <c r="I696" s="69"/>
    </row>
    <row r="697" spans="6:9" s="60" customFormat="1" ht="17.45" customHeight="1" x14ac:dyDescent="0.15">
      <c r="F697" s="69"/>
      <c r="G697" s="69"/>
      <c r="H697" s="69"/>
      <c r="I697" s="69"/>
    </row>
    <row r="698" spans="6:9" s="60" customFormat="1" ht="17.45" customHeight="1" x14ac:dyDescent="0.15">
      <c r="F698" s="69"/>
      <c r="G698" s="69"/>
      <c r="H698" s="69"/>
      <c r="I698" s="69"/>
    </row>
    <row r="699" spans="6:9" s="60" customFormat="1" ht="17.45" customHeight="1" x14ac:dyDescent="0.15">
      <c r="F699" s="69"/>
      <c r="G699" s="69"/>
      <c r="H699" s="69"/>
      <c r="I699" s="69"/>
    </row>
    <row r="700" spans="6:9" s="60" customFormat="1" ht="17.45" customHeight="1" x14ac:dyDescent="0.15">
      <c r="F700" s="69"/>
      <c r="G700" s="69"/>
      <c r="H700" s="69"/>
      <c r="I700" s="69"/>
    </row>
    <row r="701" spans="6:9" s="60" customFormat="1" ht="17.45" customHeight="1" x14ac:dyDescent="0.15">
      <c r="F701" s="69"/>
      <c r="G701" s="69"/>
      <c r="H701" s="69"/>
      <c r="I701" s="69"/>
    </row>
    <row r="702" spans="6:9" s="60" customFormat="1" ht="17.45" customHeight="1" x14ac:dyDescent="0.15">
      <c r="F702" s="69"/>
      <c r="G702" s="69"/>
      <c r="H702" s="69"/>
      <c r="I702" s="69"/>
    </row>
    <row r="703" spans="6:9" s="60" customFormat="1" ht="17.45" customHeight="1" x14ac:dyDescent="0.15">
      <c r="F703" s="69"/>
      <c r="G703" s="69"/>
      <c r="H703" s="69"/>
      <c r="I703" s="69"/>
    </row>
    <row r="704" spans="6:9" s="60" customFormat="1" ht="17.45" customHeight="1" x14ac:dyDescent="0.15">
      <c r="F704" s="69"/>
      <c r="G704" s="69"/>
      <c r="H704" s="69"/>
      <c r="I704" s="69"/>
    </row>
    <row r="705" spans="6:9" s="60" customFormat="1" ht="17.45" customHeight="1" x14ac:dyDescent="0.15">
      <c r="F705" s="69"/>
      <c r="G705" s="69"/>
      <c r="H705" s="69"/>
      <c r="I705" s="69"/>
    </row>
    <row r="706" spans="6:9" s="60" customFormat="1" ht="17.45" customHeight="1" x14ac:dyDescent="0.15">
      <c r="F706" s="69"/>
      <c r="G706" s="69"/>
      <c r="H706" s="69"/>
      <c r="I706" s="69"/>
    </row>
    <row r="707" spans="6:9" s="60" customFormat="1" ht="17.45" customHeight="1" x14ac:dyDescent="0.15">
      <c r="F707" s="69"/>
      <c r="G707" s="69"/>
      <c r="H707" s="69"/>
      <c r="I707" s="69"/>
    </row>
    <row r="708" spans="6:9" s="60" customFormat="1" ht="17.45" customHeight="1" x14ac:dyDescent="0.15">
      <c r="F708" s="69"/>
      <c r="G708" s="69"/>
      <c r="H708" s="69"/>
      <c r="I708" s="69"/>
    </row>
    <row r="709" spans="6:9" s="60" customFormat="1" ht="17.45" customHeight="1" x14ac:dyDescent="0.15">
      <c r="F709" s="69"/>
      <c r="G709" s="69"/>
      <c r="H709" s="69"/>
      <c r="I709" s="69"/>
    </row>
    <row r="710" spans="6:9" s="60" customFormat="1" ht="17.45" customHeight="1" x14ac:dyDescent="0.15">
      <c r="F710" s="69"/>
      <c r="G710" s="69"/>
      <c r="H710" s="69"/>
      <c r="I710" s="69"/>
    </row>
    <row r="711" spans="6:9" s="60" customFormat="1" ht="17.45" customHeight="1" x14ac:dyDescent="0.15">
      <c r="F711" s="69"/>
      <c r="G711" s="69"/>
      <c r="H711" s="69"/>
      <c r="I711" s="69"/>
    </row>
    <row r="712" spans="6:9" s="60" customFormat="1" ht="17.45" customHeight="1" x14ac:dyDescent="0.15">
      <c r="F712" s="69"/>
      <c r="G712" s="69"/>
      <c r="H712" s="69"/>
      <c r="I712" s="69"/>
    </row>
    <row r="713" spans="6:9" s="60" customFormat="1" ht="17.45" customHeight="1" x14ac:dyDescent="0.15">
      <c r="F713" s="69"/>
      <c r="G713" s="69"/>
      <c r="H713" s="69"/>
      <c r="I713" s="69"/>
    </row>
    <row r="714" spans="6:9" s="60" customFormat="1" ht="17.45" customHeight="1" x14ac:dyDescent="0.15">
      <c r="F714" s="69"/>
      <c r="G714" s="69"/>
      <c r="H714" s="69"/>
      <c r="I714" s="69"/>
    </row>
    <row r="715" spans="6:9" s="60" customFormat="1" ht="17.45" customHeight="1" x14ac:dyDescent="0.15">
      <c r="F715" s="69"/>
      <c r="G715" s="69"/>
      <c r="H715" s="69"/>
      <c r="I715" s="69"/>
    </row>
    <row r="716" spans="6:9" s="60" customFormat="1" ht="17.45" customHeight="1" x14ac:dyDescent="0.15">
      <c r="F716" s="69"/>
      <c r="G716" s="69"/>
      <c r="H716" s="69"/>
      <c r="I716" s="69"/>
    </row>
    <row r="717" spans="6:9" s="60" customFormat="1" ht="17.45" customHeight="1" x14ac:dyDescent="0.15">
      <c r="F717" s="69"/>
      <c r="G717" s="69"/>
      <c r="H717" s="69"/>
      <c r="I717" s="69"/>
    </row>
    <row r="718" spans="6:9" s="60" customFormat="1" ht="17.45" customHeight="1" x14ac:dyDescent="0.15">
      <c r="F718" s="69"/>
      <c r="G718" s="69"/>
      <c r="H718" s="69"/>
      <c r="I718" s="69"/>
    </row>
    <row r="719" spans="6:9" s="60" customFormat="1" ht="17.45" customHeight="1" x14ac:dyDescent="0.15">
      <c r="F719" s="69"/>
      <c r="G719" s="69"/>
      <c r="H719" s="69"/>
      <c r="I719" s="69"/>
    </row>
    <row r="720" spans="6:9" s="60" customFormat="1" ht="17.45" customHeight="1" x14ac:dyDescent="0.15">
      <c r="F720" s="69"/>
      <c r="G720" s="69"/>
      <c r="H720" s="69"/>
      <c r="I720" s="69"/>
    </row>
    <row r="721" spans="6:9" s="60" customFormat="1" ht="17.45" customHeight="1" x14ac:dyDescent="0.15">
      <c r="F721" s="69"/>
      <c r="G721" s="69"/>
      <c r="H721" s="69"/>
      <c r="I721" s="69"/>
    </row>
    <row r="722" spans="6:9" s="60" customFormat="1" ht="17.45" customHeight="1" x14ac:dyDescent="0.15">
      <c r="F722" s="69"/>
      <c r="G722" s="69"/>
      <c r="H722" s="69"/>
      <c r="I722" s="69"/>
    </row>
    <row r="723" spans="6:9" s="60" customFormat="1" ht="17.45" customHeight="1" x14ac:dyDescent="0.15">
      <c r="F723" s="69"/>
      <c r="G723" s="69"/>
      <c r="H723" s="69"/>
      <c r="I723" s="69"/>
    </row>
    <row r="724" spans="6:9" s="60" customFormat="1" ht="17.45" customHeight="1" x14ac:dyDescent="0.15">
      <c r="F724" s="69"/>
      <c r="G724" s="69"/>
      <c r="H724" s="69"/>
      <c r="I724" s="69"/>
    </row>
    <row r="725" spans="6:9" s="60" customFormat="1" ht="17.45" customHeight="1" x14ac:dyDescent="0.15">
      <c r="F725" s="69"/>
      <c r="G725" s="69"/>
      <c r="H725" s="69"/>
      <c r="I725" s="69"/>
    </row>
    <row r="726" spans="6:9" s="60" customFormat="1" ht="17.45" customHeight="1" x14ac:dyDescent="0.15">
      <c r="F726" s="69"/>
      <c r="G726" s="69"/>
      <c r="H726" s="69"/>
      <c r="I726" s="69"/>
    </row>
    <row r="727" spans="6:9" s="60" customFormat="1" ht="17.45" customHeight="1" x14ac:dyDescent="0.15">
      <c r="F727" s="69"/>
      <c r="G727" s="69"/>
      <c r="H727" s="69"/>
      <c r="I727" s="69"/>
    </row>
    <row r="728" spans="6:9" s="60" customFormat="1" ht="17.45" customHeight="1" x14ac:dyDescent="0.15">
      <c r="F728" s="69"/>
      <c r="G728" s="69"/>
      <c r="H728" s="69"/>
      <c r="I728" s="69"/>
    </row>
    <row r="729" spans="6:9" s="60" customFormat="1" ht="17.45" customHeight="1" x14ac:dyDescent="0.15">
      <c r="F729" s="69"/>
      <c r="G729" s="69"/>
      <c r="H729" s="69"/>
      <c r="I729" s="69"/>
    </row>
    <row r="730" spans="6:9" s="60" customFormat="1" ht="17.45" customHeight="1" x14ac:dyDescent="0.15">
      <c r="F730" s="69"/>
      <c r="G730" s="69"/>
      <c r="H730" s="69"/>
      <c r="I730" s="69"/>
    </row>
    <row r="731" spans="6:9" s="60" customFormat="1" ht="17.45" customHeight="1" x14ac:dyDescent="0.15">
      <c r="F731" s="69"/>
      <c r="G731" s="69"/>
      <c r="H731" s="69"/>
      <c r="I731" s="69"/>
    </row>
    <row r="732" spans="6:9" s="60" customFormat="1" ht="17.45" customHeight="1" x14ac:dyDescent="0.15">
      <c r="F732" s="69"/>
      <c r="G732" s="69"/>
      <c r="H732" s="69"/>
      <c r="I732" s="69"/>
    </row>
    <row r="733" spans="6:9" s="60" customFormat="1" ht="17.45" customHeight="1" x14ac:dyDescent="0.15">
      <c r="F733" s="69"/>
      <c r="G733" s="69"/>
      <c r="H733" s="69"/>
      <c r="I733" s="69"/>
    </row>
    <row r="734" spans="6:9" s="60" customFormat="1" ht="17.45" customHeight="1" x14ac:dyDescent="0.15">
      <c r="F734" s="69"/>
      <c r="G734" s="69"/>
      <c r="H734" s="69"/>
      <c r="I734" s="69"/>
    </row>
    <row r="735" spans="6:9" s="60" customFormat="1" ht="17.45" customHeight="1" x14ac:dyDescent="0.15">
      <c r="F735" s="69"/>
      <c r="G735" s="69"/>
      <c r="H735" s="69"/>
      <c r="I735" s="69"/>
    </row>
    <row r="736" spans="6:9" s="60" customFormat="1" ht="17.45" customHeight="1" x14ac:dyDescent="0.15">
      <c r="F736" s="69"/>
      <c r="G736" s="69"/>
      <c r="H736" s="69"/>
      <c r="I736" s="69"/>
    </row>
    <row r="737" spans="6:9" s="60" customFormat="1" ht="17.45" customHeight="1" x14ac:dyDescent="0.15">
      <c r="F737" s="69"/>
      <c r="G737" s="69"/>
      <c r="H737" s="69"/>
      <c r="I737" s="69"/>
    </row>
    <row r="738" spans="6:9" s="60" customFormat="1" ht="17.45" customHeight="1" x14ac:dyDescent="0.15">
      <c r="F738" s="69"/>
      <c r="G738" s="69"/>
      <c r="H738" s="69"/>
      <c r="I738" s="69"/>
    </row>
    <row r="739" spans="6:9" s="60" customFormat="1" ht="17.45" customHeight="1" x14ac:dyDescent="0.15">
      <c r="F739" s="69"/>
      <c r="G739" s="69"/>
      <c r="H739" s="69"/>
      <c r="I739" s="69"/>
    </row>
    <row r="740" spans="6:9" s="60" customFormat="1" ht="17.45" customHeight="1" x14ac:dyDescent="0.15">
      <c r="F740" s="69"/>
      <c r="G740" s="69"/>
      <c r="H740" s="69"/>
      <c r="I740" s="69"/>
    </row>
    <row r="741" spans="6:9" s="60" customFormat="1" ht="17.45" customHeight="1" x14ac:dyDescent="0.15">
      <c r="F741" s="69"/>
      <c r="G741" s="69"/>
      <c r="H741" s="69"/>
      <c r="I741" s="69"/>
    </row>
    <row r="742" spans="6:9" s="60" customFormat="1" ht="17.45" customHeight="1" x14ac:dyDescent="0.15">
      <c r="F742" s="69"/>
      <c r="G742" s="69"/>
      <c r="H742" s="69"/>
      <c r="I742" s="69"/>
    </row>
    <row r="743" spans="6:9" s="60" customFormat="1" ht="17.45" customHeight="1" x14ac:dyDescent="0.15">
      <c r="F743" s="69"/>
      <c r="G743" s="69"/>
      <c r="H743" s="69"/>
      <c r="I743" s="69"/>
    </row>
    <row r="744" spans="6:9" s="60" customFormat="1" ht="17.45" customHeight="1" x14ac:dyDescent="0.15">
      <c r="F744" s="69"/>
      <c r="G744" s="69"/>
      <c r="H744" s="69"/>
      <c r="I744" s="69"/>
    </row>
    <row r="745" spans="6:9" s="60" customFormat="1" ht="17.45" customHeight="1" x14ac:dyDescent="0.15">
      <c r="F745" s="69"/>
      <c r="G745" s="69"/>
      <c r="H745" s="69"/>
      <c r="I745" s="69"/>
    </row>
    <row r="746" spans="6:9" s="60" customFormat="1" ht="17.45" customHeight="1" x14ac:dyDescent="0.15">
      <c r="F746" s="69"/>
      <c r="G746" s="69"/>
      <c r="H746" s="69"/>
      <c r="I746" s="69"/>
    </row>
    <row r="747" spans="6:9" s="60" customFormat="1" ht="17.45" customHeight="1" x14ac:dyDescent="0.15">
      <c r="F747" s="69"/>
      <c r="G747" s="69"/>
      <c r="H747" s="69"/>
      <c r="I747" s="69"/>
    </row>
    <row r="748" spans="6:9" s="60" customFormat="1" ht="17.45" customHeight="1" x14ac:dyDescent="0.15">
      <c r="F748" s="69"/>
      <c r="G748" s="69"/>
      <c r="H748" s="69"/>
      <c r="I748" s="69"/>
    </row>
    <row r="749" spans="6:9" s="60" customFormat="1" ht="17.45" customHeight="1" x14ac:dyDescent="0.15">
      <c r="F749" s="69"/>
      <c r="G749" s="69"/>
      <c r="H749" s="69"/>
      <c r="I749" s="69"/>
    </row>
    <row r="750" spans="6:9" s="60" customFormat="1" ht="17.45" customHeight="1" x14ac:dyDescent="0.15">
      <c r="F750" s="69"/>
      <c r="G750" s="69"/>
      <c r="H750" s="69"/>
      <c r="I750" s="69"/>
    </row>
    <row r="751" spans="6:9" s="60" customFormat="1" ht="17.45" customHeight="1" x14ac:dyDescent="0.15">
      <c r="F751" s="69"/>
      <c r="G751" s="69"/>
      <c r="H751" s="69"/>
      <c r="I751" s="69"/>
    </row>
    <row r="752" spans="6:9" s="60" customFormat="1" ht="17.45" customHeight="1" x14ac:dyDescent="0.15">
      <c r="F752" s="69"/>
      <c r="G752" s="69"/>
      <c r="H752" s="69"/>
      <c r="I752" s="69"/>
    </row>
    <row r="753" spans="6:9" s="60" customFormat="1" ht="17.45" customHeight="1" x14ac:dyDescent="0.15">
      <c r="F753" s="69"/>
      <c r="G753" s="69"/>
      <c r="H753" s="69"/>
      <c r="I753" s="69"/>
    </row>
    <row r="754" spans="6:9" s="60" customFormat="1" ht="17.45" customHeight="1" x14ac:dyDescent="0.15">
      <c r="F754" s="69"/>
      <c r="G754" s="69"/>
      <c r="H754" s="69"/>
      <c r="I754" s="69"/>
    </row>
    <row r="755" spans="6:9" s="60" customFormat="1" ht="17.45" customHeight="1" x14ac:dyDescent="0.15">
      <c r="F755" s="69"/>
      <c r="G755" s="69"/>
      <c r="H755" s="69"/>
      <c r="I755" s="69"/>
    </row>
    <row r="756" spans="6:9" s="60" customFormat="1" ht="17.45" customHeight="1" x14ac:dyDescent="0.15">
      <c r="F756" s="69"/>
      <c r="G756" s="69"/>
      <c r="H756" s="69"/>
      <c r="I756" s="69"/>
    </row>
    <row r="757" spans="6:9" s="60" customFormat="1" ht="17.45" customHeight="1" x14ac:dyDescent="0.15">
      <c r="F757" s="69"/>
      <c r="G757" s="69"/>
      <c r="H757" s="69"/>
      <c r="I757" s="69"/>
    </row>
    <row r="758" spans="6:9" s="60" customFormat="1" ht="17.45" customHeight="1" x14ac:dyDescent="0.15">
      <c r="F758" s="69"/>
      <c r="G758" s="69"/>
      <c r="H758" s="69"/>
      <c r="I758" s="69"/>
    </row>
    <row r="759" spans="6:9" s="60" customFormat="1" ht="17.45" customHeight="1" x14ac:dyDescent="0.15">
      <c r="F759" s="69"/>
      <c r="G759" s="69"/>
      <c r="H759" s="69"/>
      <c r="I759" s="69"/>
    </row>
    <row r="760" spans="6:9" s="60" customFormat="1" ht="17.45" customHeight="1" x14ac:dyDescent="0.15">
      <c r="F760" s="69"/>
      <c r="G760" s="69"/>
      <c r="H760" s="69"/>
      <c r="I760" s="69"/>
    </row>
    <row r="761" spans="6:9" s="60" customFormat="1" ht="17.45" customHeight="1" x14ac:dyDescent="0.15">
      <c r="F761" s="69"/>
      <c r="G761" s="69"/>
      <c r="H761" s="69"/>
      <c r="I761" s="69"/>
    </row>
    <row r="762" spans="6:9" s="60" customFormat="1" ht="17.45" customHeight="1" x14ac:dyDescent="0.15">
      <c r="F762" s="69"/>
      <c r="G762" s="69"/>
      <c r="H762" s="69"/>
      <c r="I762" s="69"/>
    </row>
    <row r="763" spans="6:9" s="60" customFormat="1" ht="17.45" customHeight="1" x14ac:dyDescent="0.15">
      <c r="F763" s="69"/>
      <c r="G763" s="69"/>
      <c r="H763" s="69"/>
      <c r="I763" s="69"/>
    </row>
    <row r="764" spans="6:9" s="60" customFormat="1" ht="17.45" customHeight="1" x14ac:dyDescent="0.15">
      <c r="F764" s="69"/>
      <c r="G764" s="69"/>
      <c r="H764" s="69"/>
      <c r="I764" s="69"/>
    </row>
    <row r="765" spans="6:9" s="60" customFormat="1" ht="17.45" customHeight="1" x14ac:dyDescent="0.15">
      <c r="F765" s="69"/>
      <c r="G765" s="69"/>
      <c r="H765" s="69"/>
      <c r="I765" s="69"/>
    </row>
    <row r="766" spans="6:9" s="60" customFormat="1" ht="17.45" customHeight="1" x14ac:dyDescent="0.15">
      <c r="F766" s="69"/>
      <c r="G766" s="69"/>
      <c r="H766" s="69"/>
      <c r="I766" s="69"/>
    </row>
    <row r="767" spans="6:9" s="60" customFormat="1" ht="17.45" customHeight="1" x14ac:dyDescent="0.15">
      <c r="F767" s="69"/>
      <c r="G767" s="69"/>
      <c r="H767" s="69"/>
      <c r="I767" s="69"/>
    </row>
    <row r="768" spans="6:9" s="60" customFormat="1" ht="17.45" customHeight="1" x14ac:dyDescent="0.15">
      <c r="F768" s="69"/>
      <c r="G768" s="69"/>
      <c r="H768" s="69"/>
      <c r="I768" s="69"/>
    </row>
    <row r="769" spans="6:9" s="60" customFormat="1" ht="17.45" customHeight="1" x14ac:dyDescent="0.15">
      <c r="F769" s="69"/>
      <c r="G769" s="69"/>
      <c r="H769" s="69"/>
      <c r="I769" s="69"/>
    </row>
    <row r="770" spans="6:9" s="60" customFormat="1" ht="17.45" customHeight="1" x14ac:dyDescent="0.15">
      <c r="F770" s="69"/>
      <c r="G770" s="69"/>
      <c r="H770" s="69"/>
      <c r="I770" s="69"/>
    </row>
    <row r="771" spans="6:9" s="60" customFormat="1" ht="17.45" customHeight="1" x14ac:dyDescent="0.15">
      <c r="F771" s="69"/>
      <c r="G771" s="69"/>
      <c r="H771" s="69"/>
      <c r="I771" s="69"/>
    </row>
    <row r="772" spans="6:9" s="60" customFormat="1" ht="17.45" customHeight="1" x14ac:dyDescent="0.15">
      <c r="F772" s="69"/>
      <c r="G772" s="69"/>
      <c r="H772" s="69"/>
      <c r="I772" s="69"/>
    </row>
    <row r="773" spans="6:9" s="60" customFormat="1" ht="17.45" customHeight="1" x14ac:dyDescent="0.15">
      <c r="F773" s="69"/>
      <c r="G773" s="69"/>
      <c r="H773" s="69"/>
      <c r="I773" s="69"/>
    </row>
    <row r="774" spans="6:9" s="60" customFormat="1" ht="17.45" customHeight="1" x14ac:dyDescent="0.15">
      <c r="F774" s="69"/>
      <c r="G774" s="69"/>
      <c r="H774" s="69"/>
      <c r="I774" s="69"/>
    </row>
    <row r="775" spans="6:9" s="60" customFormat="1" ht="17.45" customHeight="1" x14ac:dyDescent="0.15">
      <c r="F775" s="69"/>
      <c r="G775" s="69"/>
      <c r="H775" s="69"/>
      <c r="I775" s="69"/>
    </row>
    <row r="776" spans="6:9" s="60" customFormat="1" ht="17.45" customHeight="1" x14ac:dyDescent="0.15">
      <c r="F776" s="69"/>
      <c r="G776" s="69"/>
      <c r="H776" s="69"/>
      <c r="I776" s="69"/>
    </row>
    <row r="777" spans="6:9" s="60" customFormat="1" ht="17.45" customHeight="1" x14ac:dyDescent="0.15">
      <c r="F777" s="69"/>
      <c r="G777" s="69"/>
      <c r="H777" s="69"/>
      <c r="I777" s="69"/>
    </row>
    <row r="778" spans="6:9" s="60" customFormat="1" ht="17.45" customHeight="1" x14ac:dyDescent="0.15">
      <c r="F778" s="69"/>
      <c r="G778" s="69"/>
      <c r="H778" s="69"/>
      <c r="I778" s="69"/>
    </row>
    <row r="779" spans="6:9" s="60" customFormat="1" ht="17.45" customHeight="1" x14ac:dyDescent="0.15">
      <c r="F779" s="69"/>
      <c r="G779" s="69"/>
      <c r="H779" s="69"/>
      <c r="I779" s="69"/>
    </row>
    <row r="780" spans="6:9" s="60" customFormat="1" ht="17.45" customHeight="1" x14ac:dyDescent="0.15">
      <c r="F780" s="69"/>
      <c r="G780" s="69"/>
      <c r="H780" s="69"/>
      <c r="I780" s="69"/>
    </row>
    <row r="781" spans="6:9" s="60" customFormat="1" ht="17.45" customHeight="1" x14ac:dyDescent="0.15">
      <c r="F781" s="69"/>
      <c r="G781" s="69"/>
      <c r="H781" s="69"/>
      <c r="I781" s="69"/>
    </row>
    <row r="782" spans="6:9" s="60" customFormat="1" ht="17.45" customHeight="1" x14ac:dyDescent="0.15">
      <c r="F782" s="69"/>
      <c r="G782" s="69"/>
      <c r="H782" s="69"/>
      <c r="I782" s="69"/>
    </row>
    <row r="783" spans="6:9" s="60" customFormat="1" ht="17.45" customHeight="1" x14ac:dyDescent="0.15">
      <c r="F783" s="69"/>
      <c r="G783" s="69"/>
      <c r="H783" s="69"/>
      <c r="I783" s="69"/>
    </row>
    <row r="784" spans="6:9" s="60" customFormat="1" ht="17.45" customHeight="1" x14ac:dyDescent="0.15">
      <c r="F784" s="69"/>
      <c r="G784" s="69"/>
      <c r="H784" s="69"/>
      <c r="I784" s="69"/>
    </row>
    <row r="785" spans="6:9" s="60" customFormat="1" ht="17.45" customHeight="1" x14ac:dyDescent="0.15">
      <c r="F785" s="69"/>
      <c r="G785" s="69"/>
      <c r="H785" s="69"/>
      <c r="I785" s="69"/>
    </row>
    <row r="786" spans="6:9" s="60" customFormat="1" ht="17.45" customHeight="1" x14ac:dyDescent="0.15">
      <c r="F786" s="69"/>
      <c r="G786" s="69"/>
      <c r="H786" s="69"/>
      <c r="I786" s="69"/>
    </row>
    <row r="787" spans="6:9" s="60" customFormat="1" ht="17.45" customHeight="1" x14ac:dyDescent="0.15">
      <c r="F787" s="69"/>
      <c r="G787" s="69"/>
      <c r="H787" s="69"/>
      <c r="I787" s="69"/>
    </row>
    <row r="788" spans="6:9" s="60" customFormat="1" ht="17.45" customHeight="1" x14ac:dyDescent="0.15">
      <c r="F788" s="69"/>
      <c r="G788" s="69"/>
      <c r="H788" s="69"/>
      <c r="I788" s="69"/>
    </row>
    <row r="789" spans="6:9" s="60" customFormat="1" ht="17.45" customHeight="1" x14ac:dyDescent="0.15">
      <c r="F789" s="69"/>
      <c r="G789" s="69"/>
      <c r="H789" s="69"/>
      <c r="I789" s="69"/>
    </row>
    <row r="790" spans="6:9" s="60" customFormat="1" ht="17.45" customHeight="1" x14ac:dyDescent="0.15">
      <c r="F790" s="69"/>
      <c r="G790" s="69"/>
      <c r="H790" s="69"/>
      <c r="I790" s="69"/>
    </row>
    <row r="791" spans="6:9" s="60" customFormat="1" ht="17.45" customHeight="1" x14ac:dyDescent="0.15">
      <c r="F791" s="69"/>
      <c r="G791" s="69"/>
      <c r="H791" s="69"/>
      <c r="I791" s="69"/>
    </row>
    <row r="792" spans="6:9" s="60" customFormat="1" ht="17.45" customHeight="1" x14ac:dyDescent="0.15">
      <c r="F792" s="69"/>
      <c r="G792" s="69"/>
      <c r="H792" s="69"/>
      <c r="I792" s="69"/>
    </row>
    <row r="793" spans="6:9" s="60" customFormat="1" ht="17.45" customHeight="1" x14ac:dyDescent="0.15">
      <c r="F793" s="69"/>
      <c r="G793" s="69"/>
      <c r="H793" s="69"/>
      <c r="I793" s="69"/>
    </row>
    <row r="794" spans="6:9" s="60" customFormat="1" ht="17.45" customHeight="1" x14ac:dyDescent="0.15">
      <c r="F794" s="69"/>
      <c r="G794" s="69"/>
      <c r="H794" s="69"/>
      <c r="I794" s="69"/>
    </row>
    <row r="795" spans="6:9" s="60" customFormat="1" ht="17.45" customHeight="1" x14ac:dyDescent="0.15">
      <c r="F795" s="69"/>
      <c r="G795" s="69"/>
      <c r="H795" s="69"/>
      <c r="I795" s="69"/>
    </row>
    <row r="796" spans="6:9" s="60" customFormat="1" ht="17.45" customHeight="1" x14ac:dyDescent="0.15">
      <c r="F796" s="69"/>
      <c r="G796" s="69"/>
      <c r="H796" s="69"/>
      <c r="I796" s="69"/>
    </row>
    <row r="797" spans="6:9" s="60" customFormat="1" ht="17.45" customHeight="1" x14ac:dyDescent="0.15">
      <c r="F797" s="69"/>
      <c r="G797" s="69"/>
      <c r="H797" s="69"/>
      <c r="I797" s="69"/>
    </row>
    <row r="798" spans="6:9" s="60" customFormat="1" ht="17.45" customHeight="1" x14ac:dyDescent="0.15">
      <c r="F798" s="69"/>
      <c r="G798" s="69"/>
      <c r="H798" s="69"/>
      <c r="I798" s="69"/>
    </row>
    <row r="799" spans="6:9" s="60" customFormat="1" ht="17.45" customHeight="1" x14ac:dyDescent="0.15">
      <c r="F799" s="69"/>
      <c r="G799" s="69"/>
      <c r="H799" s="69"/>
      <c r="I799" s="69"/>
    </row>
    <row r="800" spans="6:9" s="60" customFormat="1" ht="17.45" customHeight="1" x14ac:dyDescent="0.15">
      <c r="F800" s="69"/>
      <c r="G800" s="69"/>
      <c r="H800" s="69"/>
      <c r="I800" s="69"/>
    </row>
    <row r="801" spans="6:9" s="60" customFormat="1" ht="17.45" customHeight="1" x14ac:dyDescent="0.15">
      <c r="F801" s="69"/>
      <c r="G801" s="69"/>
      <c r="H801" s="69"/>
      <c r="I801" s="69"/>
    </row>
    <row r="802" spans="6:9" s="60" customFormat="1" ht="17.45" customHeight="1" x14ac:dyDescent="0.15">
      <c r="F802" s="69"/>
      <c r="G802" s="69"/>
      <c r="H802" s="69"/>
      <c r="I802" s="69"/>
    </row>
    <row r="803" spans="6:9" s="60" customFormat="1" ht="17.45" customHeight="1" x14ac:dyDescent="0.15">
      <c r="F803" s="69"/>
      <c r="G803" s="69"/>
      <c r="H803" s="69"/>
      <c r="I803" s="69"/>
    </row>
    <row r="804" spans="6:9" s="60" customFormat="1" ht="17.45" customHeight="1" x14ac:dyDescent="0.15">
      <c r="F804" s="69"/>
      <c r="G804" s="69"/>
      <c r="H804" s="69"/>
      <c r="I804" s="69"/>
    </row>
    <row r="805" spans="6:9" s="60" customFormat="1" ht="17.45" customHeight="1" x14ac:dyDescent="0.15">
      <c r="F805" s="69"/>
      <c r="G805" s="69"/>
      <c r="H805" s="69"/>
      <c r="I805" s="69"/>
    </row>
    <row r="806" spans="6:9" s="60" customFormat="1" ht="17.45" customHeight="1" x14ac:dyDescent="0.15">
      <c r="F806" s="69"/>
      <c r="G806" s="69"/>
      <c r="H806" s="69"/>
      <c r="I806" s="69"/>
    </row>
    <row r="807" spans="6:9" s="60" customFormat="1" ht="17.45" customHeight="1" x14ac:dyDescent="0.15">
      <c r="F807" s="69"/>
      <c r="G807" s="69"/>
      <c r="H807" s="69"/>
      <c r="I807" s="69"/>
    </row>
    <row r="808" spans="6:9" s="60" customFormat="1" ht="17.45" customHeight="1" x14ac:dyDescent="0.15">
      <c r="F808" s="69"/>
      <c r="G808" s="69"/>
      <c r="H808" s="69"/>
      <c r="I808" s="69"/>
    </row>
    <row r="809" spans="6:9" s="60" customFormat="1" ht="17.45" customHeight="1" x14ac:dyDescent="0.15">
      <c r="F809" s="69"/>
      <c r="G809" s="69"/>
      <c r="H809" s="69"/>
      <c r="I809" s="69"/>
    </row>
    <row r="810" spans="6:9" s="60" customFormat="1" ht="17.45" customHeight="1" x14ac:dyDescent="0.15">
      <c r="F810" s="69"/>
      <c r="G810" s="69"/>
      <c r="H810" s="69"/>
      <c r="I810" s="69"/>
    </row>
    <row r="811" spans="6:9" s="60" customFormat="1" ht="17.45" customHeight="1" x14ac:dyDescent="0.15">
      <c r="F811" s="69"/>
      <c r="G811" s="69"/>
      <c r="H811" s="69"/>
      <c r="I811" s="69"/>
    </row>
    <row r="812" spans="6:9" s="60" customFormat="1" ht="17.45" customHeight="1" x14ac:dyDescent="0.15">
      <c r="F812" s="69"/>
      <c r="G812" s="69"/>
      <c r="H812" s="69"/>
      <c r="I812" s="69"/>
    </row>
    <row r="813" spans="6:9" s="60" customFormat="1" ht="17.45" customHeight="1" x14ac:dyDescent="0.15">
      <c r="F813" s="69"/>
      <c r="G813" s="69"/>
      <c r="H813" s="69"/>
      <c r="I813" s="69"/>
    </row>
    <row r="814" spans="6:9" s="60" customFormat="1" ht="17.45" customHeight="1" x14ac:dyDescent="0.15">
      <c r="F814" s="69"/>
      <c r="G814" s="69"/>
      <c r="H814" s="69"/>
      <c r="I814" s="69"/>
    </row>
    <row r="815" spans="6:9" s="60" customFormat="1" ht="17.45" customHeight="1" x14ac:dyDescent="0.15">
      <c r="F815" s="69"/>
      <c r="G815" s="69"/>
      <c r="H815" s="69"/>
      <c r="I815" s="69"/>
    </row>
    <row r="816" spans="6:9" s="60" customFormat="1" ht="17.45" customHeight="1" x14ac:dyDescent="0.15">
      <c r="F816" s="69"/>
      <c r="G816" s="69"/>
      <c r="H816" s="69"/>
      <c r="I816" s="69"/>
    </row>
    <row r="817" spans="6:9" s="60" customFormat="1" ht="17.45" customHeight="1" x14ac:dyDescent="0.15">
      <c r="F817" s="69"/>
      <c r="G817" s="69"/>
      <c r="H817" s="69"/>
      <c r="I817" s="69"/>
    </row>
    <row r="818" spans="6:9" s="60" customFormat="1" ht="17.45" customHeight="1" x14ac:dyDescent="0.15">
      <c r="F818" s="69"/>
      <c r="G818" s="69"/>
      <c r="H818" s="69"/>
      <c r="I818" s="69"/>
    </row>
    <row r="819" spans="6:9" s="60" customFormat="1" ht="17.45" customHeight="1" x14ac:dyDescent="0.15">
      <c r="F819" s="69"/>
      <c r="G819" s="69"/>
      <c r="H819" s="69"/>
      <c r="I819" s="69"/>
    </row>
    <row r="820" spans="6:9" s="60" customFormat="1" ht="17.45" customHeight="1" x14ac:dyDescent="0.15">
      <c r="F820" s="69"/>
      <c r="G820" s="69"/>
      <c r="H820" s="69"/>
      <c r="I820" s="69"/>
    </row>
    <row r="821" spans="6:9" s="60" customFormat="1" ht="17.45" customHeight="1" x14ac:dyDescent="0.15">
      <c r="F821" s="69"/>
      <c r="G821" s="69"/>
      <c r="H821" s="69"/>
      <c r="I821" s="69"/>
    </row>
    <row r="822" spans="6:9" s="60" customFormat="1" ht="17.45" customHeight="1" x14ac:dyDescent="0.15">
      <c r="F822" s="69"/>
      <c r="G822" s="69"/>
      <c r="H822" s="69"/>
      <c r="I822" s="69"/>
    </row>
    <row r="823" spans="6:9" s="60" customFormat="1" ht="17.45" customHeight="1" x14ac:dyDescent="0.15">
      <c r="F823" s="69"/>
      <c r="G823" s="69"/>
      <c r="H823" s="69"/>
      <c r="I823" s="69"/>
    </row>
    <row r="824" spans="6:9" s="60" customFormat="1" ht="17.45" customHeight="1" x14ac:dyDescent="0.15">
      <c r="F824" s="69"/>
      <c r="G824" s="69"/>
      <c r="H824" s="69"/>
      <c r="I824" s="69"/>
    </row>
    <row r="825" spans="6:9" s="60" customFormat="1" ht="17.45" customHeight="1" x14ac:dyDescent="0.15">
      <c r="F825" s="69"/>
      <c r="G825" s="69"/>
      <c r="H825" s="69"/>
      <c r="I825" s="69"/>
    </row>
    <row r="826" spans="6:9" s="60" customFormat="1" ht="17.45" customHeight="1" x14ac:dyDescent="0.15">
      <c r="F826" s="69"/>
      <c r="G826" s="69"/>
      <c r="H826" s="69"/>
      <c r="I826" s="69"/>
    </row>
    <row r="827" spans="6:9" s="60" customFormat="1" ht="17.45" customHeight="1" x14ac:dyDescent="0.15">
      <c r="F827" s="69"/>
      <c r="G827" s="69"/>
      <c r="H827" s="69"/>
      <c r="I827" s="69"/>
    </row>
    <row r="828" spans="6:9" s="60" customFormat="1" ht="17.45" customHeight="1" x14ac:dyDescent="0.15">
      <c r="F828" s="69"/>
      <c r="G828" s="69"/>
      <c r="H828" s="69"/>
      <c r="I828" s="69"/>
    </row>
    <row r="829" spans="6:9" s="60" customFormat="1" ht="17.45" customHeight="1" x14ac:dyDescent="0.15">
      <c r="F829" s="69"/>
      <c r="G829" s="69"/>
      <c r="H829" s="69"/>
      <c r="I829" s="69"/>
    </row>
    <row r="830" spans="6:9" s="60" customFormat="1" ht="17.45" customHeight="1" x14ac:dyDescent="0.15">
      <c r="F830" s="69"/>
      <c r="G830" s="69"/>
      <c r="H830" s="69"/>
      <c r="I830" s="69"/>
    </row>
    <row r="831" spans="6:9" s="60" customFormat="1" ht="17.45" customHeight="1" x14ac:dyDescent="0.15">
      <c r="F831" s="69"/>
      <c r="G831" s="69"/>
      <c r="H831" s="69"/>
      <c r="I831" s="69"/>
    </row>
    <row r="832" spans="6:9" s="60" customFormat="1" ht="17.45" customHeight="1" x14ac:dyDescent="0.15">
      <c r="F832" s="69"/>
      <c r="G832" s="69"/>
      <c r="H832" s="69"/>
      <c r="I832" s="69"/>
    </row>
    <row r="833" spans="6:9" s="60" customFormat="1" ht="17.45" customHeight="1" x14ac:dyDescent="0.15">
      <c r="F833" s="69"/>
      <c r="G833" s="69"/>
      <c r="H833" s="69"/>
      <c r="I833" s="69"/>
    </row>
    <row r="834" spans="6:9" s="60" customFormat="1" ht="17.45" customHeight="1" x14ac:dyDescent="0.15">
      <c r="F834" s="69"/>
      <c r="G834" s="69"/>
      <c r="H834" s="69"/>
      <c r="I834" s="69"/>
    </row>
    <row r="835" spans="6:9" s="60" customFormat="1" ht="17.45" customHeight="1" x14ac:dyDescent="0.15">
      <c r="F835" s="69"/>
      <c r="G835" s="69"/>
      <c r="H835" s="69"/>
      <c r="I835" s="69"/>
    </row>
    <row r="836" spans="6:9" s="60" customFormat="1" ht="17.45" customHeight="1" x14ac:dyDescent="0.15">
      <c r="F836" s="69"/>
      <c r="G836" s="69"/>
      <c r="H836" s="69"/>
      <c r="I836" s="69"/>
    </row>
    <row r="837" spans="6:9" s="60" customFormat="1" ht="17.45" customHeight="1" x14ac:dyDescent="0.15">
      <c r="F837" s="69"/>
      <c r="G837" s="69"/>
      <c r="H837" s="69"/>
      <c r="I837" s="69"/>
    </row>
    <row r="838" spans="6:9" s="60" customFormat="1" ht="17.45" customHeight="1" x14ac:dyDescent="0.15">
      <c r="F838" s="69"/>
      <c r="G838" s="69"/>
      <c r="H838" s="69"/>
      <c r="I838" s="69"/>
    </row>
    <row r="839" spans="6:9" s="60" customFormat="1" ht="17.45" customHeight="1" x14ac:dyDescent="0.15">
      <c r="F839" s="69"/>
      <c r="G839" s="69"/>
      <c r="H839" s="69"/>
      <c r="I839" s="69"/>
    </row>
    <row r="840" spans="6:9" s="60" customFormat="1" ht="17.45" customHeight="1" x14ac:dyDescent="0.15">
      <c r="F840" s="69"/>
      <c r="G840" s="69"/>
      <c r="H840" s="69"/>
      <c r="I840" s="69"/>
    </row>
    <row r="841" spans="6:9" s="60" customFormat="1" ht="17.45" customHeight="1" x14ac:dyDescent="0.15">
      <c r="F841" s="69"/>
      <c r="G841" s="69"/>
      <c r="H841" s="69"/>
      <c r="I841" s="69"/>
    </row>
    <row r="842" spans="6:9" s="60" customFormat="1" ht="17.45" customHeight="1" x14ac:dyDescent="0.15">
      <c r="F842" s="69"/>
      <c r="G842" s="69"/>
      <c r="H842" s="69"/>
      <c r="I842" s="69"/>
    </row>
    <row r="843" spans="6:9" s="60" customFormat="1" ht="17.45" customHeight="1" x14ac:dyDescent="0.15">
      <c r="F843" s="69"/>
      <c r="G843" s="69"/>
      <c r="H843" s="69"/>
      <c r="I843" s="69"/>
    </row>
    <row r="844" spans="6:9" s="60" customFormat="1" ht="17.45" customHeight="1" x14ac:dyDescent="0.15">
      <c r="F844" s="69"/>
      <c r="G844" s="69"/>
      <c r="H844" s="69"/>
      <c r="I844" s="69"/>
    </row>
    <row r="845" spans="6:9" s="60" customFormat="1" ht="17.45" customHeight="1" x14ac:dyDescent="0.15">
      <c r="F845" s="69"/>
      <c r="G845" s="69"/>
      <c r="H845" s="69"/>
      <c r="I845" s="69"/>
    </row>
    <row r="846" spans="6:9" s="60" customFormat="1" ht="17.45" customHeight="1" x14ac:dyDescent="0.15">
      <c r="F846" s="69"/>
      <c r="G846" s="69"/>
      <c r="H846" s="69"/>
      <c r="I846" s="69"/>
    </row>
    <row r="847" spans="6:9" s="60" customFormat="1" ht="17.45" customHeight="1" x14ac:dyDescent="0.15">
      <c r="F847" s="69"/>
      <c r="G847" s="69"/>
      <c r="H847" s="69"/>
      <c r="I847" s="69"/>
    </row>
    <row r="848" spans="6:9" s="60" customFormat="1" ht="17.45" customHeight="1" x14ac:dyDescent="0.15">
      <c r="F848" s="69"/>
      <c r="G848" s="69"/>
      <c r="H848" s="69"/>
      <c r="I848" s="69"/>
    </row>
    <row r="849" spans="6:9" s="60" customFormat="1" ht="17.45" customHeight="1" x14ac:dyDescent="0.15">
      <c r="F849" s="69"/>
      <c r="G849" s="69"/>
      <c r="H849" s="69"/>
      <c r="I849" s="69"/>
    </row>
    <row r="850" spans="6:9" s="60" customFormat="1" ht="17.45" customHeight="1" x14ac:dyDescent="0.15">
      <c r="F850" s="69"/>
      <c r="G850" s="69"/>
      <c r="H850" s="69"/>
      <c r="I850" s="69"/>
    </row>
    <row r="851" spans="6:9" s="60" customFormat="1" ht="17.45" customHeight="1" x14ac:dyDescent="0.15">
      <c r="F851" s="69"/>
      <c r="G851" s="69"/>
      <c r="H851" s="69"/>
      <c r="I851" s="69"/>
    </row>
    <row r="852" spans="6:9" s="60" customFormat="1" ht="17.45" customHeight="1" x14ac:dyDescent="0.15">
      <c r="F852" s="69"/>
      <c r="G852" s="69"/>
      <c r="H852" s="69"/>
      <c r="I852" s="69"/>
    </row>
    <row r="853" spans="6:9" s="60" customFormat="1" ht="17.45" customHeight="1" x14ac:dyDescent="0.15">
      <c r="F853" s="69"/>
      <c r="G853" s="69"/>
      <c r="H853" s="69"/>
      <c r="I853" s="69"/>
    </row>
    <row r="854" spans="6:9" s="60" customFormat="1" ht="17.45" customHeight="1" x14ac:dyDescent="0.15">
      <c r="F854" s="69"/>
      <c r="G854" s="69"/>
      <c r="H854" s="69"/>
      <c r="I854" s="69"/>
    </row>
    <row r="855" spans="6:9" s="60" customFormat="1" ht="17.45" customHeight="1" x14ac:dyDescent="0.15">
      <c r="F855" s="69"/>
      <c r="G855" s="69"/>
      <c r="H855" s="69"/>
      <c r="I855" s="69"/>
    </row>
    <row r="856" spans="6:9" s="60" customFormat="1" ht="17.45" customHeight="1" x14ac:dyDescent="0.15">
      <c r="F856" s="69"/>
      <c r="G856" s="69"/>
      <c r="H856" s="69"/>
      <c r="I856" s="69"/>
    </row>
    <row r="857" spans="6:9" s="60" customFormat="1" ht="17.45" customHeight="1" x14ac:dyDescent="0.15">
      <c r="F857" s="69"/>
      <c r="G857" s="69"/>
      <c r="H857" s="69"/>
      <c r="I857" s="69"/>
    </row>
    <row r="858" spans="6:9" s="60" customFormat="1" ht="17.45" customHeight="1" x14ac:dyDescent="0.15">
      <c r="F858" s="69"/>
      <c r="G858" s="69"/>
      <c r="H858" s="69"/>
      <c r="I858" s="69"/>
    </row>
    <row r="859" spans="6:9" s="60" customFormat="1" ht="17.45" customHeight="1" x14ac:dyDescent="0.15">
      <c r="F859" s="69"/>
      <c r="G859" s="69"/>
      <c r="H859" s="69"/>
      <c r="I859" s="69"/>
    </row>
    <row r="860" spans="6:9" s="60" customFormat="1" ht="17.45" customHeight="1" x14ac:dyDescent="0.15">
      <c r="F860" s="69"/>
      <c r="G860" s="69"/>
      <c r="H860" s="69"/>
      <c r="I860" s="69"/>
    </row>
    <row r="861" spans="6:9" s="60" customFormat="1" ht="17.45" customHeight="1" x14ac:dyDescent="0.15">
      <c r="F861" s="69"/>
      <c r="G861" s="69"/>
      <c r="H861" s="69"/>
      <c r="I861" s="69"/>
    </row>
    <row r="862" spans="6:9" s="60" customFormat="1" ht="17.45" customHeight="1" x14ac:dyDescent="0.15">
      <c r="F862" s="69"/>
      <c r="G862" s="69"/>
      <c r="H862" s="69"/>
      <c r="I862" s="69"/>
    </row>
    <row r="863" spans="6:9" s="60" customFormat="1" ht="17.45" customHeight="1" x14ac:dyDescent="0.15">
      <c r="F863" s="69"/>
      <c r="G863" s="69"/>
      <c r="H863" s="69"/>
      <c r="I863" s="69"/>
    </row>
    <row r="864" spans="6:9" s="60" customFormat="1" ht="17.45" customHeight="1" x14ac:dyDescent="0.15">
      <c r="F864" s="69"/>
      <c r="G864" s="69"/>
      <c r="H864" s="69"/>
      <c r="I864" s="69"/>
    </row>
    <row r="865" spans="6:9" s="60" customFormat="1" ht="17.45" customHeight="1" x14ac:dyDescent="0.15">
      <c r="F865" s="69"/>
      <c r="G865" s="69"/>
      <c r="H865" s="69"/>
      <c r="I865" s="69"/>
    </row>
    <row r="866" spans="6:9" s="60" customFormat="1" ht="17.45" customHeight="1" x14ac:dyDescent="0.15">
      <c r="F866" s="69"/>
      <c r="G866" s="69"/>
      <c r="H866" s="69"/>
      <c r="I866" s="69"/>
    </row>
    <row r="867" spans="6:9" s="60" customFormat="1" ht="17.45" customHeight="1" x14ac:dyDescent="0.15">
      <c r="F867" s="69"/>
      <c r="G867" s="69"/>
      <c r="H867" s="69"/>
      <c r="I867" s="69"/>
    </row>
    <row r="868" spans="6:9" s="60" customFormat="1" ht="17.45" customHeight="1" x14ac:dyDescent="0.15">
      <c r="F868" s="69"/>
      <c r="G868" s="69"/>
      <c r="H868" s="69"/>
      <c r="I868" s="69"/>
    </row>
    <row r="869" spans="6:9" s="60" customFormat="1" ht="17.45" customHeight="1" x14ac:dyDescent="0.15">
      <c r="F869" s="69"/>
      <c r="G869" s="69"/>
      <c r="H869" s="69"/>
      <c r="I869" s="69"/>
    </row>
    <row r="870" spans="6:9" s="60" customFormat="1" ht="17.45" customHeight="1" x14ac:dyDescent="0.15">
      <c r="F870" s="69"/>
      <c r="G870" s="69"/>
      <c r="H870" s="69"/>
      <c r="I870" s="69"/>
    </row>
    <row r="871" spans="6:9" s="60" customFormat="1" ht="17.45" customHeight="1" x14ac:dyDescent="0.15">
      <c r="F871" s="69"/>
      <c r="G871" s="69"/>
      <c r="H871" s="69"/>
      <c r="I871" s="69"/>
    </row>
    <row r="872" spans="6:9" s="60" customFormat="1" ht="17.45" customHeight="1" x14ac:dyDescent="0.15">
      <c r="F872" s="69"/>
      <c r="G872" s="69"/>
      <c r="H872" s="69"/>
      <c r="I872" s="69"/>
    </row>
    <row r="873" spans="6:9" s="60" customFormat="1" ht="17.45" customHeight="1" x14ac:dyDescent="0.15">
      <c r="F873" s="69"/>
      <c r="G873" s="69"/>
      <c r="H873" s="69"/>
      <c r="I873" s="69"/>
    </row>
    <row r="874" spans="6:9" s="60" customFormat="1" ht="17.45" customHeight="1" x14ac:dyDescent="0.15">
      <c r="F874" s="69"/>
      <c r="G874" s="69"/>
      <c r="H874" s="69"/>
      <c r="I874" s="69"/>
    </row>
    <row r="875" spans="6:9" s="60" customFormat="1" ht="17.45" customHeight="1" x14ac:dyDescent="0.15">
      <c r="F875" s="69"/>
      <c r="G875" s="69"/>
      <c r="H875" s="69"/>
      <c r="I875" s="69"/>
    </row>
    <row r="876" spans="6:9" s="60" customFormat="1" ht="17.45" customHeight="1" x14ac:dyDescent="0.15">
      <c r="F876" s="69"/>
      <c r="G876" s="69"/>
      <c r="H876" s="69"/>
      <c r="I876" s="69"/>
    </row>
    <row r="877" spans="6:9" s="60" customFormat="1" ht="17.45" customHeight="1" x14ac:dyDescent="0.15">
      <c r="F877" s="69"/>
      <c r="G877" s="69"/>
      <c r="H877" s="69"/>
      <c r="I877" s="69"/>
    </row>
    <row r="878" spans="6:9" s="60" customFormat="1" ht="17.45" customHeight="1" x14ac:dyDescent="0.15">
      <c r="F878" s="69"/>
      <c r="G878" s="69"/>
      <c r="H878" s="69"/>
      <c r="I878" s="69"/>
    </row>
    <row r="879" spans="6:9" s="60" customFormat="1" ht="17.45" customHeight="1" x14ac:dyDescent="0.15">
      <c r="F879" s="69"/>
      <c r="G879" s="69"/>
      <c r="H879" s="69"/>
      <c r="I879" s="69"/>
    </row>
    <row r="880" spans="6:9" s="60" customFormat="1" ht="17.45" customHeight="1" x14ac:dyDescent="0.15">
      <c r="F880" s="69"/>
      <c r="G880" s="69"/>
      <c r="H880" s="69"/>
      <c r="I880" s="69"/>
    </row>
    <row r="881" spans="6:9" s="60" customFormat="1" ht="17.45" customHeight="1" x14ac:dyDescent="0.15">
      <c r="F881" s="69"/>
      <c r="G881" s="69"/>
      <c r="H881" s="69"/>
      <c r="I881" s="69"/>
    </row>
    <row r="882" spans="6:9" s="60" customFormat="1" ht="17.45" customHeight="1" x14ac:dyDescent="0.15">
      <c r="F882" s="69"/>
      <c r="G882" s="69"/>
      <c r="H882" s="69"/>
      <c r="I882" s="69"/>
    </row>
    <row r="883" spans="6:9" s="60" customFormat="1" ht="17.45" customHeight="1" x14ac:dyDescent="0.15">
      <c r="F883" s="69"/>
      <c r="G883" s="69"/>
      <c r="H883" s="69"/>
      <c r="I883" s="69"/>
    </row>
    <row r="884" spans="6:9" s="60" customFormat="1" ht="17.45" customHeight="1" x14ac:dyDescent="0.15">
      <c r="F884" s="69"/>
      <c r="G884" s="69"/>
      <c r="H884" s="69"/>
      <c r="I884" s="69"/>
    </row>
    <row r="885" spans="6:9" s="60" customFormat="1" ht="17.45" customHeight="1" x14ac:dyDescent="0.15">
      <c r="F885" s="69"/>
      <c r="G885" s="69"/>
      <c r="H885" s="69"/>
      <c r="I885" s="69"/>
    </row>
    <row r="886" spans="6:9" s="60" customFormat="1" ht="17.45" customHeight="1" x14ac:dyDescent="0.15">
      <c r="F886" s="69"/>
      <c r="G886" s="69"/>
      <c r="H886" s="69"/>
      <c r="I886" s="69"/>
    </row>
    <row r="887" spans="6:9" s="60" customFormat="1" ht="17.45" customHeight="1" x14ac:dyDescent="0.15">
      <c r="F887" s="69"/>
      <c r="G887" s="69"/>
      <c r="H887" s="69"/>
      <c r="I887" s="69"/>
    </row>
    <row r="888" spans="6:9" s="60" customFormat="1" ht="17.45" customHeight="1" x14ac:dyDescent="0.15">
      <c r="F888" s="69"/>
      <c r="G888" s="69"/>
      <c r="H888" s="69"/>
      <c r="I888" s="69"/>
    </row>
    <row r="889" spans="6:9" s="60" customFormat="1" ht="17.45" customHeight="1" x14ac:dyDescent="0.15">
      <c r="F889" s="69"/>
      <c r="G889" s="69"/>
      <c r="H889" s="69"/>
      <c r="I889" s="69"/>
    </row>
    <row r="890" spans="6:9" s="60" customFormat="1" ht="17.45" customHeight="1" x14ac:dyDescent="0.15">
      <c r="F890" s="69"/>
      <c r="G890" s="69"/>
      <c r="H890" s="69"/>
      <c r="I890" s="69"/>
    </row>
    <row r="891" spans="6:9" s="60" customFormat="1" ht="17.45" customHeight="1" x14ac:dyDescent="0.15">
      <c r="F891" s="69"/>
      <c r="G891" s="69"/>
      <c r="H891" s="69"/>
      <c r="I891" s="69"/>
    </row>
    <row r="892" spans="6:9" s="60" customFormat="1" ht="17.45" customHeight="1" x14ac:dyDescent="0.15">
      <c r="F892" s="69"/>
      <c r="G892" s="69"/>
      <c r="H892" s="69"/>
      <c r="I892" s="69"/>
    </row>
    <row r="893" spans="6:9" s="60" customFormat="1" ht="17.45" customHeight="1" x14ac:dyDescent="0.15">
      <c r="F893" s="69"/>
      <c r="G893" s="69"/>
      <c r="H893" s="69"/>
      <c r="I893" s="69"/>
    </row>
    <row r="894" spans="6:9" s="60" customFormat="1" ht="17.45" customHeight="1" x14ac:dyDescent="0.15">
      <c r="F894" s="69"/>
      <c r="G894" s="69"/>
      <c r="H894" s="69"/>
      <c r="I894" s="69"/>
    </row>
    <row r="895" spans="6:9" s="60" customFormat="1" ht="17.45" customHeight="1" x14ac:dyDescent="0.15">
      <c r="F895" s="69"/>
      <c r="G895" s="69"/>
      <c r="H895" s="69"/>
      <c r="I895" s="69"/>
    </row>
    <row r="896" spans="6:9" s="60" customFormat="1" ht="17.45" customHeight="1" x14ac:dyDescent="0.15">
      <c r="F896" s="69"/>
      <c r="G896" s="69"/>
      <c r="H896" s="69"/>
      <c r="I896" s="69"/>
    </row>
    <row r="897" spans="6:9" s="60" customFormat="1" ht="17.45" customHeight="1" x14ac:dyDescent="0.15">
      <c r="F897" s="69"/>
      <c r="G897" s="69"/>
      <c r="H897" s="69"/>
      <c r="I897" s="69"/>
    </row>
    <row r="898" spans="6:9" s="60" customFormat="1" ht="17.45" customHeight="1" x14ac:dyDescent="0.15">
      <c r="F898" s="69"/>
      <c r="G898" s="69"/>
      <c r="H898" s="69"/>
      <c r="I898" s="69"/>
    </row>
    <row r="899" spans="6:9" s="60" customFormat="1" ht="17.45" customHeight="1" x14ac:dyDescent="0.15">
      <c r="F899" s="69"/>
      <c r="G899" s="69"/>
      <c r="H899" s="69"/>
      <c r="I899" s="69"/>
    </row>
    <row r="900" spans="6:9" s="60" customFormat="1" ht="17.45" customHeight="1" x14ac:dyDescent="0.15">
      <c r="F900" s="69"/>
      <c r="G900" s="69"/>
      <c r="H900" s="69"/>
      <c r="I900" s="69"/>
    </row>
    <row r="901" spans="6:9" s="60" customFormat="1" ht="17.45" customHeight="1" x14ac:dyDescent="0.15">
      <c r="F901" s="69"/>
      <c r="G901" s="69"/>
      <c r="H901" s="69"/>
      <c r="I901" s="69"/>
    </row>
    <row r="902" spans="6:9" s="60" customFormat="1" ht="17.45" customHeight="1" x14ac:dyDescent="0.15">
      <c r="F902" s="69"/>
      <c r="G902" s="69"/>
      <c r="H902" s="69"/>
      <c r="I902" s="69"/>
    </row>
    <row r="903" spans="6:9" s="60" customFormat="1" ht="17.45" customHeight="1" x14ac:dyDescent="0.15">
      <c r="F903" s="69"/>
      <c r="G903" s="69"/>
      <c r="H903" s="69"/>
      <c r="I903" s="69"/>
    </row>
    <row r="904" spans="6:9" s="60" customFormat="1" ht="17.45" customHeight="1" x14ac:dyDescent="0.15">
      <c r="F904" s="69"/>
      <c r="G904" s="69"/>
      <c r="H904" s="69"/>
      <c r="I904" s="69"/>
    </row>
    <row r="905" spans="6:9" s="60" customFormat="1" ht="17.45" customHeight="1" x14ac:dyDescent="0.15">
      <c r="F905" s="69"/>
      <c r="G905" s="69"/>
      <c r="H905" s="69"/>
      <c r="I905" s="69"/>
    </row>
    <row r="906" spans="6:9" s="60" customFormat="1" ht="17.45" customHeight="1" x14ac:dyDescent="0.15">
      <c r="F906" s="69"/>
      <c r="G906" s="69"/>
      <c r="H906" s="69"/>
      <c r="I906" s="69"/>
    </row>
    <row r="907" spans="6:9" s="60" customFormat="1" ht="17.45" customHeight="1" x14ac:dyDescent="0.15">
      <c r="F907" s="69"/>
      <c r="G907" s="69"/>
      <c r="H907" s="69"/>
      <c r="I907" s="69"/>
    </row>
    <row r="908" spans="6:9" s="60" customFormat="1" ht="17.45" customHeight="1" x14ac:dyDescent="0.15">
      <c r="F908" s="69"/>
      <c r="G908" s="69"/>
      <c r="H908" s="69"/>
      <c r="I908" s="69"/>
    </row>
    <row r="909" spans="6:9" s="60" customFormat="1" ht="17.45" customHeight="1" x14ac:dyDescent="0.15">
      <c r="F909" s="69"/>
      <c r="G909" s="69"/>
      <c r="H909" s="69"/>
      <c r="I909" s="69"/>
    </row>
    <row r="910" spans="6:9" s="60" customFormat="1" ht="17.45" customHeight="1" x14ac:dyDescent="0.15">
      <c r="F910" s="69"/>
      <c r="G910" s="69"/>
      <c r="H910" s="69"/>
      <c r="I910" s="69"/>
    </row>
    <row r="911" spans="6:9" s="60" customFormat="1" ht="17.45" customHeight="1" x14ac:dyDescent="0.15">
      <c r="F911" s="69"/>
      <c r="G911" s="69"/>
      <c r="H911" s="69"/>
      <c r="I911" s="69"/>
    </row>
    <row r="912" spans="6:9" s="60" customFormat="1" ht="17.45" customHeight="1" x14ac:dyDescent="0.15">
      <c r="F912" s="69"/>
      <c r="G912" s="69"/>
      <c r="H912" s="69"/>
      <c r="I912" s="69"/>
    </row>
    <row r="913" spans="6:9" s="60" customFormat="1" ht="17.45" customHeight="1" x14ac:dyDescent="0.15">
      <c r="F913" s="69"/>
      <c r="G913" s="69"/>
      <c r="H913" s="69"/>
      <c r="I913" s="69"/>
    </row>
    <row r="914" spans="6:9" s="60" customFormat="1" ht="17.45" customHeight="1" x14ac:dyDescent="0.15">
      <c r="F914" s="69"/>
      <c r="G914" s="69"/>
      <c r="H914" s="69"/>
      <c r="I914" s="69"/>
    </row>
    <row r="915" spans="6:9" s="60" customFormat="1" ht="17.45" customHeight="1" x14ac:dyDescent="0.15">
      <c r="F915" s="69"/>
      <c r="G915" s="69"/>
      <c r="H915" s="69"/>
      <c r="I915" s="69"/>
    </row>
    <row r="916" spans="6:9" s="60" customFormat="1" ht="17.45" customHeight="1" x14ac:dyDescent="0.15">
      <c r="F916" s="69"/>
      <c r="G916" s="69"/>
      <c r="H916" s="69"/>
      <c r="I916" s="69"/>
    </row>
    <row r="917" spans="6:9" s="60" customFormat="1" ht="17.45" customHeight="1" x14ac:dyDescent="0.15">
      <c r="F917" s="69"/>
      <c r="G917" s="69"/>
      <c r="H917" s="69"/>
      <c r="I917" s="69"/>
    </row>
    <row r="918" spans="6:9" s="60" customFormat="1" ht="17.45" customHeight="1" x14ac:dyDescent="0.15">
      <c r="F918" s="69"/>
      <c r="G918" s="69"/>
      <c r="H918" s="69"/>
      <c r="I918" s="69"/>
    </row>
    <row r="919" spans="6:9" s="60" customFormat="1" ht="17.45" customHeight="1" x14ac:dyDescent="0.15">
      <c r="F919" s="69"/>
      <c r="G919" s="69"/>
      <c r="H919" s="69"/>
      <c r="I919" s="69"/>
    </row>
    <row r="920" spans="6:9" s="60" customFormat="1" ht="17.45" customHeight="1" x14ac:dyDescent="0.15">
      <c r="F920" s="69"/>
      <c r="G920" s="69"/>
      <c r="H920" s="69"/>
      <c r="I920" s="69"/>
    </row>
    <row r="921" spans="6:9" s="60" customFormat="1" ht="17.45" customHeight="1" x14ac:dyDescent="0.15">
      <c r="F921" s="69"/>
      <c r="G921" s="69"/>
      <c r="H921" s="69"/>
      <c r="I921" s="69"/>
    </row>
    <row r="922" spans="6:9" s="60" customFormat="1" ht="17.45" customHeight="1" x14ac:dyDescent="0.15">
      <c r="F922" s="69"/>
      <c r="G922" s="69"/>
      <c r="H922" s="69"/>
      <c r="I922" s="69"/>
    </row>
    <row r="923" spans="6:9" s="60" customFormat="1" ht="17.45" customHeight="1" x14ac:dyDescent="0.15">
      <c r="F923" s="69"/>
      <c r="G923" s="69"/>
      <c r="H923" s="69"/>
      <c r="I923" s="69"/>
    </row>
    <row r="924" spans="6:9" s="60" customFormat="1" ht="17.45" customHeight="1" x14ac:dyDescent="0.15">
      <c r="F924" s="69"/>
      <c r="G924" s="69"/>
      <c r="H924" s="69"/>
      <c r="I924" s="69"/>
    </row>
    <row r="925" spans="6:9" s="60" customFormat="1" ht="17.45" customHeight="1" x14ac:dyDescent="0.15">
      <c r="F925" s="69"/>
      <c r="G925" s="69"/>
      <c r="H925" s="69"/>
      <c r="I925" s="69"/>
    </row>
    <row r="926" spans="6:9" s="60" customFormat="1" ht="17.45" customHeight="1" x14ac:dyDescent="0.15">
      <c r="F926" s="69"/>
      <c r="G926" s="69"/>
      <c r="H926" s="69"/>
      <c r="I926" s="69"/>
    </row>
    <row r="927" spans="6:9" s="60" customFormat="1" ht="17.45" customHeight="1" x14ac:dyDescent="0.15">
      <c r="F927" s="69"/>
      <c r="G927" s="69"/>
      <c r="H927" s="69"/>
      <c r="I927" s="69"/>
    </row>
    <row r="928" spans="6:9" s="60" customFormat="1" ht="17.45" customHeight="1" x14ac:dyDescent="0.15">
      <c r="F928" s="69"/>
      <c r="G928" s="69"/>
      <c r="H928" s="69"/>
      <c r="I928" s="69"/>
    </row>
    <row r="929" spans="6:9" s="60" customFormat="1" ht="17.45" customHeight="1" x14ac:dyDescent="0.15">
      <c r="F929" s="69"/>
      <c r="G929" s="69"/>
      <c r="H929" s="69"/>
      <c r="I929" s="69"/>
    </row>
    <row r="930" spans="6:9" s="60" customFormat="1" ht="17.45" customHeight="1" x14ac:dyDescent="0.15">
      <c r="F930" s="69"/>
      <c r="G930" s="69"/>
      <c r="H930" s="69"/>
      <c r="I930" s="69"/>
    </row>
    <row r="931" spans="6:9" s="60" customFormat="1" ht="17.45" customHeight="1" x14ac:dyDescent="0.15">
      <c r="F931" s="69"/>
      <c r="G931" s="69"/>
      <c r="H931" s="69"/>
      <c r="I931" s="69"/>
    </row>
    <row r="932" spans="6:9" s="60" customFormat="1" ht="17.45" customHeight="1" x14ac:dyDescent="0.15">
      <c r="F932" s="69"/>
      <c r="G932" s="69"/>
      <c r="H932" s="69"/>
      <c r="I932" s="69"/>
    </row>
    <row r="933" spans="6:9" s="60" customFormat="1" ht="17.45" customHeight="1" x14ac:dyDescent="0.15">
      <c r="F933" s="69"/>
      <c r="G933" s="69"/>
      <c r="H933" s="69"/>
      <c r="I933" s="69"/>
    </row>
    <row r="934" spans="6:9" s="60" customFormat="1" ht="17.45" customHeight="1" x14ac:dyDescent="0.15">
      <c r="F934" s="69"/>
      <c r="G934" s="69"/>
      <c r="H934" s="69"/>
      <c r="I934" s="69"/>
    </row>
    <row r="935" spans="6:9" s="60" customFormat="1" ht="17.45" customHeight="1" x14ac:dyDescent="0.15">
      <c r="F935" s="69"/>
      <c r="G935" s="69"/>
      <c r="H935" s="69"/>
      <c r="I935" s="69"/>
    </row>
    <row r="936" spans="6:9" s="60" customFormat="1" ht="17.45" customHeight="1" x14ac:dyDescent="0.15">
      <c r="F936" s="69"/>
      <c r="G936" s="69"/>
      <c r="H936" s="69"/>
      <c r="I936" s="69"/>
    </row>
    <row r="937" spans="6:9" s="60" customFormat="1" ht="17.45" customHeight="1" x14ac:dyDescent="0.15">
      <c r="F937" s="69"/>
      <c r="G937" s="69"/>
      <c r="H937" s="69"/>
      <c r="I937" s="69"/>
    </row>
    <row r="938" spans="6:9" s="60" customFormat="1" ht="17.45" customHeight="1" x14ac:dyDescent="0.15">
      <c r="F938" s="69"/>
      <c r="G938" s="69"/>
      <c r="H938" s="69"/>
      <c r="I938" s="69"/>
    </row>
    <row r="939" spans="6:9" s="60" customFormat="1" ht="17.45" customHeight="1" x14ac:dyDescent="0.15">
      <c r="F939" s="69"/>
      <c r="G939" s="69"/>
      <c r="H939" s="69"/>
      <c r="I939" s="69"/>
    </row>
    <row r="940" spans="6:9" s="60" customFormat="1" ht="17.45" customHeight="1" x14ac:dyDescent="0.15">
      <c r="F940" s="69"/>
      <c r="G940" s="69"/>
      <c r="H940" s="69"/>
      <c r="I940" s="69"/>
    </row>
    <row r="941" spans="6:9" s="60" customFormat="1" ht="17.45" customHeight="1" x14ac:dyDescent="0.15">
      <c r="F941" s="69"/>
      <c r="G941" s="69"/>
      <c r="H941" s="69"/>
      <c r="I941" s="69"/>
    </row>
    <row r="942" spans="6:9" s="60" customFormat="1" ht="17.45" customHeight="1" x14ac:dyDescent="0.15">
      <c r="F942" s="69"/>
      <c r="G942" s="69"/>
      <c r="H942" s="69"/>
      <c r="I942" s="69"/>
    </row>
    <row r="943" spans="6:9" s="60" customFormat="1" ht="17.45" customHeight="1" x14ac:dyDescent="0.15">
      <c r="F943" s="69"/>
      <c r="G943" s="69"/>
      <c r="H943" s="69"/>
      <c r="I943" s="69"/>
    </row>
    <row r="944" spans="6:9" s="60" customFormat="1" ht="17.45" customHeight="1" x14ac:dyDescent="0.15">
      <c r="F944" s="69"/>
      <c r="G944" s="69"/>
      <c r="H944" s="69"/>
      <c r="I944" s="69"/>
    </row>
    <row r="945" spans="6:9" s="60" customFormat="1" ht="17.45" customHeight="1" x14ac:dyDescent="0.15">
      <c r="F945" s="69"/>
      <c r="G945" s="69"/>
      <c r="H945" s="69"/>
      <c r="I945" s="69"/>
    </row>
    <row r="946" spans="6:9" s="60" customFormat="1" ht="17.45" customHeight="1" x14ac:dyDescent="0.15">
      <c r="F946" s="69"/>
      <c r="G946" s="69"/>
      <c r="H946" s="69"/>
      <c r="I946" s="69"/>
    </row>
    <row r="947" spans="6:9" s="60" customFormat="1" ht="17.45" customHeight="1" x14ac:dyDescent="0.15">
      <c r="F947" s="69"/>
      <c r="G947" s="69"/>
      <c r="H947" s="69"/>
      <c r="I947" s="69"/>
    </row>
    <row r="948" spans="6:9" s="60" customFormat="1" ht="17.45" customHeight="1" x14ac:dyDescent="0.15">
      <c r="F948" s="69"/>
      <c r="G948" s="69"/>
      <c r="H948" s="69"/>
      <c r="I948" s="69"/>
    </row>
    <row r="949" spans="6:9" s="60" customFormat="1" ht="17.45" customHeight="1" x14ac:dyDescent="0.15">
      <c r="F949" s="69"/>
      <c r="G949" s="69"/>
      <c r="H949" s="69"/>
      <c r="I949" s="69"/>
    </row>
    <row r="950" spans="6:9" s="60" customFormat="1" ht="17.45" customHeight="1" x14ac:dyDescent="0.15">
      <c r="F950" s="69"/>
      <c r="G950" s="69"/>
      <c r="H950" s="69"/>
      <c r="I950" s="69"/>
    </row>
    <row r="951" spans="6:9" s="60" customFormat="1" ht="17.45" customHeight="1" x14ac:dyDescent="0.15">
      <c r="F951" s="69"/>
      <c r="G951" s="69"/>
      <c r="H951" s="69"/>
      <c r="I951" s="69"/>
    </row>
    <row r="952" spans="6:9" s="60" customFormat="1" ht="17.45" customHeight="1" x14ac:dyDescent="0.15">
      <c r="F952" s="69"/>
      <c r="G952" s="69"/>
      <c r="H952" s="69"/>
      <c r="I952" s="69"/>
    </row>
    <row r="953" spans="6:9" s="60" customFormat="1" ht="17.45" customHeight="1" x14ac:dyDescent="0.15">
      <c r="F953" s="69"/>
      <c r="G953" s="69"/>
      <c r="H953" s="69"/>
      <c r="I953" s="69"/>
    </row>
    <row r="954" spans="6:9" s="60" customFormat="1" ht="17.45" customHeight="1" x14ac:dyDescent="0.15">
      <c r="F954" s="69"/>
      <c r="G954" s="69"/>
      <c r="H954" s="69"/>
      <c r="I954" s="69"/>
    </row>
    <row r="955" spans="6:9" s="60" customFormat="1" ht="17.45" customHeight="1" x14ac:dyDescent="0.15">
      <c r="F955" s="69"/>
      <c r="G955" s="69"/>
      <c r="H955" s="69"/>
      <c r="I955" s="69"/>
    </row>
    <row r="956" spans="6:9" s="60" customFormat="1" ht="17.45" customHeight="1" x14ac:dyDescent="0.15">
      <c r="F956" s="69"/>
      <c r="G956" s="69"/>
      <c r="H956" s="69"/>
      <c r="I956" s="69"/>
    </row>
    <row r="957" spans="6:9" s="60" customFormat="1" ht="17.45" customHeight="1" x14ac:dyDescent="0.15">
      <c r="F957" s="69"/>
      <c r="G957" s="69"/>
      <c r="H957" s="69"/>
      <c r="I957" s="69"/>
    </row>
    <row r="958" spans="6:9" s="60" customFormat="1" ht="17.45" customHeight="1" x14ac:dyDescent="0.15">
      <c r="F958" s="69"/>
      <c r="G958" s="69"/>
      <c r="H958" s="69"/>
      <c r="I958" s="69"/>
    </row>
    <row r="959" spans="6:9" s="60" customFormat="1" ht="17.45" customHeight="1" x14ac:dyDescent="0.15">
      <c r="F959" s="69"/>
      <c r="G959" s="69"/>
      <c r="H959" s="69"/>
      <c r="I959" s="69"/>
    </row>
    <row r="960" spans="6:9" s="60" customFormat="1" ht="17.45" customHeight="1" x14ac:dyDescent="0.15">
      <c r="F960" s="69"/>
      <c r="G960" s="69"/>
      <c r="H960" s="69"/>
      <c r="I960" s="69"/>
    </row>
    <row r="961" spans="6:9" s="60" customFormat="1" ht="17.45" customHeight="1" x14ac:dyDescent="0.15">
      <c r="F961" s="69"/>
      <c r="G961" s="69"/>
      <c r="H961" s="69"/>
      <c r="I961" s="69"/>
    </row>
    <row r="962" spans="6:9" s="60" customFormat="1" ht="17.45" customHeight="1" x14ac:dyDescent="0.15">
      <c r="F962" s="69"/>
      <c r="G962" s="69"/>
      <c r="H962" s="69"/>
      <c r="I962" s="69"/>
    </row>
    <row r="963" spans="6:9" s="60" customFormat="1" ht="17.45" customHeight="1" x14ac:dyDescent="0.15">
      <c r="F963" s="69"/>
      <c r="G963" s="69"/>
      <c r="H963" s="69"/>
      <c r="I963" s="69"/>
    </row>
    <row r="964" spans="6:9" s="60" customFormat="1" ht="17.45" customHeight="1" x14ac:dyDescent="0.15">
      <c r="F964" s="69"/>
      <c r="G964" s="69"/>
      <c r="H964" s="69"/>
      <c r="I964" s="69"/>
    </row>
    <row r="965" spans="6:9" s="60" customFormat="1" ht="17.45" customHeight="1" x14ac:dyDescent="0.15">
      <c r="F965" s="69"/>
      <c r="G965" s="69"/>
      <c r="H965" s="69"/>
      <c r="I965" s="69"/>
    </row>
    <row r="966" spans="6:9" s="60" customFormat="1" ht="17.45" customHeight="1" x14ac:dyDescent="0.15">
      <c r="F966" s="69"/>
      <c r="G966" s="69"/>
      <c r="H966" s="69"/>
      <c r="I966" s="69"/>
    </row>
    <row r="967" spans="6:9" s="60" customFormat="1" ht="17.45" customHeight="1" x14ac:dyDescent="0.15">
      <c r="F967" s="69"/>
      <c r="G967" s="69"/>
      <c r="H967" s="69"/>
      <c r="I967" s="69"/>
    </row>
    <row r="968" spans="6:9" s="60" customFormat="1" ht="17.45" customHeight="1" x14ac:dyDescent="0.15">
      <c r="F968" s="69"/>
      <c r="G968" s="69"/>
      <c r="H968" s="69"/>
      <c r="I968" s="69"/>
    </row>
    <row r="969" spans="6:9" s="60" customFormat="1" ht="17.45" customHeight="1" x14ac:dyDescent="0.15">
      <c r="F969" s="69"/>
      <c r="G969" s="69"/>
      <c r="H969" s="69"/>
      <c r="I969" s="69"/>
    </row>
    <row r="970" spans="6:9" s="60" customFormat="1" ht="17.45" customHeight="1" x14ac:dyDescent="0.15">
      <c r="F970" s="69"/>
      <c r="G970" s="69"/>
      <c r="H970" s="69"/>
      <c r="I970" s="69"/>
    </row>
    <row r="971" spans="6:9" s="60" customFormat="1" ht="17.45" customHeight="1" x14ac:dyDescent="0.15">
      <c r="F971" s="69"/>
      <c r="G971" s="69"/>
      <c r="H971" s="69"/>
      <c r="I971" s="69"/>
    </row>
    <row r="972" spans="6:9" s="60" customFormat="1" ht="17.45" customHeight="1" x14ac:dyDescent="0.15">
      <c r="F972" s="69"/>
      <c r="G972" s="69"/>
      <c r="H972" s="69"/>
      <c r="I972" s="69"/>
    </row>
    <row r="973" spans="6:9" s="60" customFormat="1" ht="17.45" customHeight="1" x14ac:dyDescent="0.15">
      <c r="F973" s="69"/>
      <c r="G973" s="69"/>
      <c r="H973" s="69"/>
      <c r="I973" s="69"/>
    </row>
    <row r="974" spans="6:9" s="60" customFormat="1" ht="17.45" customHeight="1" x14ac:dyDescent="0.15">
      <c r="F974" s="69"/>
      <c r="G974" s="69"/>
      <c r="H974" s="69"/>
      <c r="I974" s="69"/>
    </row>
    <row r="975" spans="6:9" s="60" customFormat="1" ht="17.45" customHeight="1" x14ac:dyDescent="0.15">
      <c r="F975" s="69"/>
      <c r="G975" s="69"/>
      <c r="H975" s="69"/>
      <c r="I975" s="69"/>
    </row>
    <row r="976" spans="6:9" s="60" customFormat="1" ht="17.45" customHeight="1" x14ac:dyDescent="0.15">
      <c r="F976" s="69"/>
      <c r="G976" s="69"/>
      <c r="H976" s="69"/>
      <c r="I976" s="69"/>
    </row>
    <row r="977" spans="6:9" s="60" customFormat="1" ht="17.45" customHeight="1" x14ac:dyDescent="0.15">
      <c r="F977" s="69"/>
      <c r="G977" s="69"/>
      <c r="H977" s="69"/>
      <c r="I977" s="69"/>
    </row>
    <row r="978" spans="6:9" s="60" customFormat="1" ht="17.45" customHeight="1" x14ac:dyDescent="0.15">
      <c r="F978" s="69"/>
      <c r="G978" s="69"/>
      <c r="H978" s="69"/>
      <c r="I978" s="69"/>
    </row>
    <row r="979" spans="6:9" s="60" customFormat="1" ht="17.45" customHeight="1" x14ac:dyDescent="0.15">
      <c r="F979" s="69"/>
      <c r="G979" s="69"/>
      <c r="H979" s="69"/>
      <c r="I979" s="69"/>
    </row>
    <row r="980" spans="6:9" s="60" customFormat="1" ht="17.45" customHeight="1" x14ac:dyDescent="0.15">
      <c r="F980" s="69"/>
      <c r="G980" s="69"/>
      <c r="H980" s="69"/>
      <c r="I980" s="69"/>
    </row>
    <row r="981" spans="6:9" s="60" customFormat="1" ht="17.45" customHeight="1" x14ac:dyDescent="0.15">
      <c r="F981" s="69"/>
      <c r="G981" s="69"/>
      <c r="H981" s="69"/>
      <c r="I981" s="69"/>
    </row>
    <row r="982" spans="6:9" s="60" customFormat="1" ht="17.45" customHeight="1" x14ac:dyDescent="0.15">
      <c r="F982" s="69"/>
      <c r="G982" s="69"/>
      <c r="H982" s="69"/>
      <c r="I982" s="69"/>
    </row>
    <row r="983" spans="6:9" s="60" customFormat="1" ht="17.45" customHeight="1" x14ac:dyDescent="0.15">
      <c r="F983" s="69"/>
      <c r="G983" s="69"/>
      <c r="H983" s="69"/>
      <c r="I983" s="69"/>
    </row>
    <row r="984" spans="6:9" s="60" customFormat="1" ht="17.45" customHeight="1" x14ac:dyDescent="0.15">
      <c r="F984" s="69"/>
      <c r="G984" s="69"/>
      <c r="H984" s="69"/>
      <c r="I984" s="69"/>
    </row>
    <row r="985" spans="6:9" s="60" customFormat="1" ht="17.45" customHeight="1" x14ac:dyDescent="0.15">
      <c r="F985" s="69"/>
      <c r="G985" s="69"/>
      <c r="H985" s="69"/>
      <c r="I985" s="69"/>
    </row>
    <row r="986" spans="6:9" s="60" customFormat="1" ht="17.45" customHeight="1" x14ac:dyDescent="0.15">
      <c r="F986" s="69"/>
      <c r="G986" s="69"/>
      <c r="H986" s="69"/>
      <c r="I986" s="69"/>
    </row>
    <row r="987" spans="6:9" s="60" customFormat="1" ht="17.45" customHeight="1" x14ac:dyDescent="0.15">
      <c r="F987" s="69"/>
      <c r="G987" s="69"/>
      <c r="H987" s="69"/>
      <c r="I987" s="69"/>
    </row>
    <row r="988" spans="6:9" s="60" customFormat="1" ht="17.45" customHeight="1" x14ac:dyDescent="0.15">
      <c r="F988" s="69"/>
      <c r="G988" s="69"/>
      <c r="H988" s="69"/>
      <c r="I988" s="69"/>
    </row>
    <row r="989" spans="6:9" s="60" customFormat="1" ht="17.45" customHeight="1" x14ac:dyDescent="0.15">
      <c r="F989" s="69"/>
      <c r="G989" s="69"/>
      <c r="H989" s="69"/>
      <c r="I989" s="69"/>
    </row>
    <row r="990" spans="6:9" s="60" customFormat="1" ht="17.45" customHeight="1" x14ac:dyDescent="0.15">
      <c r="F990" s="69"/>
      <c r="G990" s="69"/>
      <c r="H990" s="69"/>
      <c r="I990" s="69"/>
    </row>
    <row r="991" spans="6:9" s="60" customFormat="1" ht="17.45" customHeight="1" x14ac:dyDescent="0.15">
      <c r="F991" s="69"/>
      <c r="G991" s="69"/>
      <c r="H991" s="69"/>
      <c r="I991" s="69"/>
    </row>
    <row r="992" spans="6:9" s="60" customFormat="1" ht="17.45" customHeight="1" x14ac:dyDescent="0.15">
      <c r="F992" s="69"/>
      <c r="G992" s="69"/>
      <c r="H992" s="69"/>
      <c r="I992" s="69"/>
    </row>
    <row r="993" spans="6:9" s="60" customFormat="1" ht="17.45" customHeight="1" x14ac:dyDescent="0.15">
      <c r="F993" s="69"/>
      <c r="G993" s="69"/>
      <c r="H993" s="69"/>
      <c r="I993" s="69"/>
    </row>
    <row r="994" spans="6:9" s="60" customFormat="1" ht="17.45" customHeight="1" x14ac:dyDescent="0.15">
      <c r="F994" s="69"/>
      <c r="G994" s="69"/>
      <c r="H994" s="69"/>
      <c r="I994" s="69"/>
    </row>
    <row r="995" spans="6:9" s="60" customFormat="1" ht="17.45" customHeight="1" x14ac:dyDescent="0.15">
      <c r="F995" s="69"/>
      <c r="G995" s="69"/>
      <c r="H995" s="69"/>
      <c r="I995" s="69"/>
    </row>
    <row r="996" spans="6:9" s="60" customFormat="1" ht="17.45" customHeight="1" x14ac:dyDescent="0.15">
      <c r="F996" s="69"/>
      <c r="G996" s="69"/>
      <c r="H996" s="69"/>
      <c r="I996" s="69"/>
    </row>
    <row r="997" spans="6:9" s="60" customFormat="1" ht="17.45" customHeight="1" x14ac:dyDescent="0.15">
      <c r="F997" s="69"/>
      <c r="G997" s="69"/>
      <c r="H997" s="69"/>
      <c r="I997" s="69"/>
    </row>
    <row r="998" spans="6:9" s="60" customFormat="1" ht="17.45" customHeight="1" x14ac:dyDescent="0.15">
      <c r="F998" s="69"/>
      <c r="G998" s="69"/>
      <c r="H998" s="69"/>
      <c r="I998" s="69"/>
    </row>
    <row r="999" spans="6:9" s="60" customFormat="1" ht="17.45" customHeight="1" x14ac:dyDescent="0.15">
      <c r="F999" s="69"/>
      <c r="G999" s="69"/>
      <c r="H999" s="69"/>
      <c r="I999" s="69"/>
    </row>
    <row r="1000" spans="6:9" s="60" customFormat="1" ht="17.45" customHeight="1" x14ac:dyDescent="0.15">
      <c r="F1000" s="69"/>
      <c r="G1000" s="69"/>
      <c r="H1000" s="69"/>
      <c r="I1000" s="69"/>
    </row>
    <row r="1001" spans="6:9" s="60" customFormat="1" ht="17.45" customHeight="1" x14ac:dyDescent="0.15">
      <c r="F1001" s="69"/>
      <c r="G1001" s="69"/>
      <c r="H1001" s="69"/>
      <c r="I1001" s="69"/>
    </row>
    <row r="1002" spans="6:9" s="60" customFormat="1" ht="17.45" customHeight="1" x14ac:dyDescent="0.15">
      <c r="F1002" s="69"/>
      <c r="G1002" s="69"/>
      <c r="H1002" s="69"/>
      <c r="I1002" s="69"/>
    </row>
    <row r="1003" spans="6:9" s="60" customFormat="1" ht="17.45" customHeight="1" x14ac:dyDescent="0.15">
      <c r="F1003" s="69"/>
      <c r="G1003" s="69"/>
      <c r="H1003" s="69"/>
      <c r="I1003" s="69"/>
    </row>
    <row r="1004" spans="6:9" s="60" customFormat="1" ht="17.45" customHeight="1" x14ac:dyDescent="0.15">
      <c r="F1004" s="69"/>
      <c r="G1004" s="69"/>
      <c r="H1004" s="69"/>
      <c r="I1004" s="69"/>
    </row>
    <row r="1005" spans="6:9" s="60" customFormat="1" ht="17.45" customHeight="1" x14ac:dyDescent="0.15">
      <c r="F1005" s="69"/>
      <c r="G1005" s="69"/>
      <c r="H1005" s="69"/>
      <c r="I1005" s="69"/>
    </row>
    <row r="1006" spans="6:9" s="60" customFormat="1" ht="17.45" customHeight="1" x14ac:dyDescent="0.15">
      <c r="F1006" s="69"/>
      <c r="G1006" s="69"/>
      <c r="H1006" s="69"/>
      <c r="I1006" s="69"/>
    </row>
    <row r="1007" spans="6:9" s="60" customFormat="1" ht="17.45" customHeight="1" x14ac:dyDescent="0.15">
      <c r="F1007" s="69"/>
      <c r="G1007" s="69"/>
      <c r="H1007" s="69"/>
      <c r="I1007" s="69"/>
    </row>
    <row r="1008" spans="6:9" s="60" customFormat="1" ht="17.45" customHeight="1" x14ac:dyDescent="0.15">
      <c r="F1008" s="69"/>
      <c r="G1008" s="69"/>
      <c r="H1008" s="69"/>
      <c r="I1008" s="69"/>
    </row>
    <row r="1009" spans="6:9" s="60" customFormat="1" ht="17.45" customHeight="1" x14ac:dyDescent="0.15">
      <c r="F1009" s="69"/>
      <c r="G1009" s="69"/>
      <c r="H1009" s="69"/>
      <c r="I1009" s="69"/>
    </row>
    <row r="1010" spans="6:9" s="60" customFormat="1" ht="17.45" customHeight="1" x14ac:dyDescent="0.15">
      <c r="F1010" s="69"/>
      <c r="G1010" s="69"/>
      <c r="H1010" s="69"/>
      <c r="I1010" s="69"/>
    </row>
    <row r="1011" spans="6:9" s="60" customFormat="1" ht="17.45" customHeight="1" x14ac:dyDescent="0.15">
      <c r="F1011" s="69"/>
      <c r="G1011" s="69"/>
      <c r="H1011" s="69"/>
      <c r="I1011" s="69"/>
    </row>
    <row r="1012" spans="6:9" s="60" customFormat="1" ht="17.45" customHeight="1" x14ac:dyDescent="0.15">
      <c r="F1012" s="69"/>
      <c r="G1012" s="69"/>
      <c r="H1012" s="69"/>
      <c r="I1012" s="69"/>
    </row>
    <row r="1013" spans="6:9" s="60" customFormat="1" ht="17.45" customHeight="1" x14ac:dyDescent="0.15">
      <c r="F1013" s="69"/>
      <c r="G1013" s="69"/>
      <c r="H1013" s="69"/>
      <c r="I1013" s="69"/>
    </row>
    <row r="1014" spans="6:9" s="60" customFormat="1" ht="17.45" customHeight="1" x14ac:dyDescent="0.15">
      <c r="F1014" s="69"/>
      <c r="G1014" s="69"/>
      <c r="H1014" s="69"/>
      <c r="I1014" s="69"/>
    </row>
    <row r="1015" spans="6:9" s="60" customFormat="1" ht="17.45" customHeight="1" x14ac:dyDescent="0.15">
      <c r="F1015" s="69"/>
      <c r="G1015" s="69"/>
      <c r="H1015" s="69"/>
      <c r="I1015" s="69"/>
    </row>
    <row r="1016" spans="6:9" s="60" customFormat="1" ht="17.45" customHeight="1" x14ac:dyDescent="0.15">
      <c r="F1016" s="69"/>
      <c r="G1016" s="69"/>
      <c r="H1016" s="69"/>
      <c r="I1016" s="69"/>
    </row>
    <row r="1017" spans="6:9" s="60" customFormat="1" ht="17.45" customHeight="1" x14ac:dyDescent="0.15">
      <c r="F1017" s="69"/>
      <c r="G1017" s="69"/>
      <c r="H1017" s="69"/>
      <c r="I1017" s="69"/>
    </row>
    <row r="1018" spans="6:9" s="60" customFormat="1" ht="17.45" customHeight="1" x14ac:dyDescent="0.15">
      <c r="F1018" s="69"/>
      <c r="G1018" s="69"/>
      <c r="H1018" s="69"/>
      <c r="I1018" s="69"/>
    </row>
    <row r="1019" spans="6:9" s="60" customFormat="1" ht="17.45" customHeight="1" x14ac:dyDescent="0.15">
      <c r="F1019" s="69"/>
      <c r="G1019" s="69"/>
      <c r="H1019" s="69"/>
      <c r="I1019" s="69"/>
    </row>
    <row r="1020" spans="6:9" s="60" customFormat="1" ht="17.45" customHeight="1" x14ac:dyDescent="0.15">
      <c r="F1020" s="69"/>
      <c r="G1020" s="69"/>
      <c r="H1020" s="69"/>
      <c r="I1020" s="69"/>
    </row>
    <row r="1021" spans="6:9" s="60" customFormat="1" ht="17.45" customHeight="1" x14ac:dyDescent="0.15">
      <c r="F1021" s="69"/>
      <c r="G1021" s="69"/>
      <c r="H1021" s="69"/>
      <c r="I1021" s="69"/>
    </row>
    <row r="1022" spans="6:9" s="60" customFormat="1" ht="17.45" customHeight="1" x14ac:dyDescent="0.15">
      <c r="F1022" s="69"/>
      <c r="G1022" s="69"/>
      <c r="H1022" s="69"/>
      <c r="I1022" s="69"/>
    </row>
    <row r="1023" spans="6:9" s="60" customFormat="1" ht="17.45" customHeight="1" x14ac:dyDescent="0.15">
      <c r="F1023" s="69"/>
      <c r="G1023" s="69"/>
      <c r="H1023" s="69"/>
      <c r="I1023" s="69"/>
    </row>
    <row r="1024" spans="6:9" s="60" customFormat="1" ht="17.45" customHeight="1" x14ac:dyDescent="0.15">
      <c r="F1024" s="69"/>
      <c r="G1024" s="69"/>
      <c r="H1024" s="69"/>
      <c r="I1024" s="69"/>
    </row>
    <row r="1025" spans="6:9" s="60" customFormat="1" ht="17.45" customHeight="1" x14ac:dyDescent="0.15">
      <c r="F1025" s="69"/>
      <c r="G1025" s="69"/>
      <c r="H1025" s="69"/>
      <c r="I1025" s="69"/>
    </row>
    <row r="1026" spans="6:9" s="60" customFormat="1" ht="17.45" customHeight="1" x14ac:dyDescent="0.15">
      <c r="F1026" s="69"/>
      <c r="G1026" s="69"/>
      <c r="H1026" s="69"/>
      <c r="I1026" s="69"/>
    </row>
    <row r="1027" spans="6:9" s="60" customFormat="1" ht="17.45" customHeight="1" x14ac:dyDescent="0.15">
      <c r="F1027" s="69"/>
      <c r="G1027" s="69"/>
      <c r="H1027" s="69"/>
      <c r="I1027" s="69"/>
    </row>
    <row r="1028" spans="6:9" s="60" customFormat="1" ht="17.45" customHeight="1" x14ac:dyDescent="0.15">
      <c r="F1028" s="69"/>
      <c r="G1028" s="69"/>
      <c r="H1028" s="69"/>
      <c r="I1028" s="69"/>
    </row>
    <row r="1029" spans="6:9" s="60" customFormat="1" ht="17.45" customHeight="1" x14ac:dyDescent="0.15">
      <c r="F1029" s="69"/>
      <c r="G1029" s="69"/>
      <c r="H1029" s="69"/>
      <c r="I1029" s="69"/>
    </row>
    <row r="1030" spans="6:9" s="60" customFormat="1" ht="17.45" customHeight="1" x14ac:dyDescent="0.15">
      <c r="F1030" s="69"/>
      <c r="G1030" s="69"/>
      <c r="H1030" s="69"/>
      <c r="I1030" s="69"/>
    </row>
    <row r="1031" spans="6:9" s="60" customFormat="1" ht="17.45" customHeight="1" x14ac:dyDescent="0.15">
      <c r="F1031" s="69"/>
      <c r="G1031" s="69"/>
      <c r="H1031" s="69"/>
      <c r="I1031" s="69"/>
    </row>
    <row r="1032" spans="6:9" s="60" customFormat="1" ht="17.45" customHeight="1" x14ac:dyDescent="0.15">
      <c r="F1032" s="69"/>
      <c r="G1032" s="69"/>
      <c r="H1032" s="69"/>
      <c r="I1032" s="69"/>
    </row>
    <row r="1033" spans="6:9" s="60" customFormat="1" ht="17.45" customHeight="1" x14ac:dyDescent="0.15">
      <c r="F1033" s="69"/>
      <c r="G1033" s="69"/>
      <c r="H1033" s="69"/>
      <c r="I1033" s="69"/>
    </row>
    <row r="1034" spans="6:9" s="60" customFormat="1" ht="17.45" customHeight="1" x14ac:dyDescent="0.15">
      <c r="F1034" s="69"/>
      <c r="G1034" s="69"/>
      <c r="H1034" s="69"/>
      <c r="I1034" s="69"/>
    </row>
    <row r="1035" spans="6:9" s="60" customFormat="1" ht="17.45" customHeight="1" x14ac:dyDescent="0.15">
      <c r="F1035" s="69"/>
      <c r="G1035" s="69"/>
      <c r="H1035" s="69"/>
      <c r="I1035" s="69"/>
    </row>
    <row r="1036" spans="6:9" s="60" customFormat="1" ht="17.45" customHeight="1" x14ac:dyDescent="0.15">
      <c r="F1036" s="69"/>
      <c r="G1036" s="69"/>
      <c r="H1036" s="69"/>
      <c r="I1036" s="69"/>
    </row>
    <row r="1037" spans="6:9" s="60" customFormat="1" ht="17.45" customHeight="1" x14ac:dyDescent="0.15">
      <c r="F1037" s="69"/>
      <c r="G1037" s="69"/>
      <c r="H1037" s="69"/>
      <c r="I1037" s="69"/>
    </row>
    <row r="1038" spans="6:9" s="60" customFormat="1" ht="17.45" customHeight="1" x14ac:dyDescent="0.15">
      <c r="F1038" s="69"/>
      <c r="G1038" s="69"/>
      <c r="H1038" s="69"/>
      <c r="I1038" s="69"/>
    </row>
    <row r="1039" spans="6:9" s="60" customFormat="1" ht="17.45" customHeight="1" x14ac:dyDescent="0.15">
      <c r="F1039" s="69"/>
      <c r="G1039" s="69"/>
      <c r="H1039" s="69"/>
      <c r="I1039" s="69"/>
    </row>
    <row r="1040" spans="6:9" s="60" customFormat="1" ht="17.45" customHeight="1" x14ac:dyDescent="0.15">
      <c r="F1040" s="69"/>
      <c r="G1040" s="69"/>
      <c r="H1040" s="69"/>
      <c r="I1040" s="69"/>
    </row>
    <row r="1041" spans="6:9" s="60" customFormat="1" ht="17.45" customHeight="1" x14ac:dyDescent="0.15">
      <c r="F1041" s="69"/>
      <c r="G1041" s="69"/>
      <c r="H1041" s="69"/>
      <c r="I1041" s="69"/>
    </row>
    <row r="1042" spans="6:9" s="60" customFormat="1" ht="17.45" customHeight="1" x14ac:dyDescent="0.15">
      <c r="F1042" s="69"/>
      <c r="G1042" s="69"/>
      <c r="H1042" s="69"/>
      <c r="I1042" s="69"/>
    </row>
    <row r="1043" spans="6:9" s="60" customFormat="1" ht="17.45" customHeight="1" x14ac:dyDescent="0.15">
      <c r="F1043" s="69"/>
      <c r="G1043" s="69"/>
      <c r="H1043" s="69"/>
      <c r="I1043" s="69"/>
    </row>
    <row r="1044" spans="6:9" s="60" customFormat="1" ht="17.45" customHeight="1" x14ac:dyDescent="0.15">
      <c r="F1044" s="69"/>
      <c r="G1044" s="69"/>
      <c r="H1044" s="69"/>
      <c r="I1044" s="69"/>
    </row>
    <row r="1045" spans="6:9" s="60" customFormat="1" ht="17.45" customHeight="1" x14ac:dyDescent="0.15">
      <c r="F1045" s="69"/>
      <c r="G1045" s="69"/>
      <c r="H1045" s="69"/>
      <c r="I1045" s="69"/>
    </row>
    <row r="1046" spans="6:9" s="60" customFormat="1" ht="17.45" customHeight="1" x14ac:dyDescent="0.15">
      <c r="F1046" s="69"/>
      <c r="G1046" s="69"/>
      <c r="H1046" s="69"/>
      <c r="I1046" s="69"/>
    </row>
    <row r="1047" spans="6:9" s="60" customFormat="1" ht="17.45" customHeight="1" x14ac:dyDescent="0.15">
      <c r="F1047" s="69"/>
      <c r="G1047" s="69"/>
      <c r="H1047" s="69"/>
      <c r="I1047" s="69"/>
    </row>
    <row r="1048" spans="6:9" s="60" customFormat="1" ht="17.45" customHeight="1" x14ac:dyDescent="0.15">
      <c r="F1048" s="69"/>
      <c r="G1048" s="69"/>
      <c r="H1048" s="69"/>
      <c r="I1048" s="69"/>
    </row>
    <row r="1049" spans="6:9" s="60" customFormat="1" ht="17.45" customHeight="1" x14ac:dyDescent="0.15">
      <c r="F1049" s="69"/>
      <c r="G1049" s="69"/>
      <c r="H1049" s="69"/>
      <c r="I1049" s="69"/>
    </row>
    <row r="1050" spans="6:9" s="60" customFormat="1" ht="17.45" customHeight="1" x14ac:dyDescent="0.15">
      <c r="F1050" s="69"/>
      <c r="G1050" s="69"/>
      <c r="H1050" s="69"/>
      <c r="I1050" s="69"/>
    </row>
    <row r="1051" spans="6:9" s="60" customFormat="1" ht="17.45" customHeight="1" x14ac:dyDescent="0.15">
      <c r="F1051" s="69"/>
      <c r="G1051" s="69"/>
      <c r="H1051" s="69"/>
      <c r="I1051" s="69"/>
    </row>
    <row r="1052" spans="6:9" s="60" customFormat="1" ht="17.45" customHeight="1" x14ac:dyDescent="0.15">
      <c r="F1052" s="69"/>
      <c r="G1052" s="69"/>
      <c r="H1052" s="69"/>
      <c r="I1052" s="69"/>
    </row>
    <row r="1053" spans="6:9" s="60" customFormat="1" ht="17.45" customHeight="1" x14ac:dyDescent="0.15">
      <c r="F1053" s="69"/>
      <c r="G1053" s="69"/>
      <c r="H1053" s="69"/>
      <c r="I1053" s="69"/>
    </row>
    <row r="1054" spans="6:9" s="60" customFormat="1" ht="17.45" customHeight="1" x14ac:dyDescent="0.15">
      <c r="F1054" s="69"/>
      <c r="G1054" s="69"/>
      <c r="H1054" s="69"/>
      <c r="I1054" s="69"/>
    </row>
    <row r="1055" spans="6:9" s="60" customFormat="1" ht="17.45" customHeight="1" x14ac:dyDescent="0.15">
      <c r="F1055" s="69"/>
      <c r="G1055" s="69"/>
      <c r="H1055" s="69"/>
      <c r="I1055" s="69"/>
    </row>
    <row r="1056" spans="6:9" s="60" customFormat="1" ht="17.45" customHeight="1" x14ac:dyDescent="0.15">
      <c r="F1056" s="69"/>
      <c r="G1056" s="69"/>
      <c r="H1056" s="69"/>
      <c r="I1056" s="69"/>
    </row>
    <row r="1057" spans="6:9" s="60" customFormat="1" ht="17.45" customHeight="1" x14ac:dyDescent="0.15">
      <c r="F1057" s="69"/>
      <c r="G1057" s="69"/>
      <c r="H1057" s="69"/>
      <c r="I1057" s="69"/>
    </row>
    <row r="1058" spans="6:9" s="60" customFormat="1" ht="17.45" customHeight="1" x14ac:dyDescent="0.15">
      <c r="F1058" s="69"/>
      <c r="G1058" s="69"/>
      <c r="H1058" s="69"/>
      <c r="I1058" s="69"/>
    </row>
    <row r="1059" spans="6:9" s="60" customFormat="1" ht="17.45" customHeight="1" x14ac:dyDescent="0.15">
      <c r="F1059" s="69"/>
      <c r="G1059" s="69"/>
      <c r="H1059" s="69"/>
      <c r="I1059" s="69"/>
    </row>
    <row r="1060" spans="6:9" s="60" customFormat="1" ht="17.45" customHeight="1" x14ac:dyDescent="0.15">
      <c r="F1060" s="69"/>
      <c r="G1060" s="69"/>
      <c r="H1060" s="69"/>
      <c r="I1060" s="69"/>
    </row>
    <row r="1061" spans="6:9" s="60" customFormat="1" ht="17.45" customHeight="1" x14ac:dyDescent="0.15">
      <c r="F1061" s="69"/>
      <c r="G1061" s="69"/>
      <c r="H1061" s="69"/>
      <c r="I1061" s="69"/>
    </row>
    <row r="1062" spans="6:9" s="60" customFormat="1" ht="17.45" customHeight="1" x14ac:dyDescent="0.15">
      <c r="F1062" s="69"/>
      <c r="G1062" s="69"/>
      <c r="H1062" s="69"/>
      <c r="I1062" s="69"/>
    </row>
    <row r="1063" spans="6:9" s="60" customFormat="1" ht="17.45" customHeight="1" x14ac:dyDescent="0.15">
      <c r="F1063" s="69"/>
      <c r="G1063" s="69"/>
      <c r="H1063" s="69"/>
      <c r="I1063" s="69"/>
    </row>
    <row r="1064" spans="6:9" s="60" customFormat="1" ht="17.45" customHeight="1" x14ac:dyDescent="0.15">
      <c r="F1064" s="69"/>
      <c r="G1064" s="69"/>
      <c r="H1064" s="69"/>
      <c r="I1064" s="69"/>
    </row>
    <row r="1065" spans="6:9" s="60" customFormat="1" ht="17.45" customHeight="1" x14ac:dyDescent="0.15">
      <c r="F1065" s="69"/>
      <c r="G1065" s="69"/>
      <c r="H1065" s="69"/>
      <c r="I1065" s="69"/>
    </row>
    <row r="1066" spans="6:9" s="60" customFormat="1" ht="17.45" customHeight="1" x14ac:dyDescent="0.15">
      <c r="F1066" s="69"/>
      <c r="G1066" s="69"/>
      <c r="H1066" s="69"/>
      <c r="I1066" s="69"/>
    </row>
    <row r="1067" spans="6:9" s="60" customFormat="1" ht="17.45" customHeight="1" x14ac:dyDescent="0.15">
      <c r="F1067" s="69"/>
      <c r="G1067" s="69"/>
      <c r="H1067" s="69"/>
      <c r="I1067" s="69"/>
    </row>
    <row r="1068" spans="6:9" s="60" customFormat="1" ht="17.45" customHeight="1" x14ac:dyDescent="0.15">
      <c r="F1068" s="69"/>
      <c r="G1068" s="69"/>
      <c r="H1068" s="69"/>
      <c r="I1068" s="69"/>
    </row>
    <row r="1069" spans="6:9" s="60" customFormat="1" ht="17.45" customHeight="1" x14ac:dyDescent="0.15">
      <c r="F1069" s="69"/>
      <c r="G1069" s="69"/>
      <c r="H1069" s="69"/>
      <c r="I1069" s="69"/>
    </row>
    <row r="1070" spans="6:9" s="60" customFormat="1" ht="17.45" customHeight="1" x14ac:dyDescent="0.15">
      <c r="F1070" s="69"/>
      <c r="G1070" s="69"/>
      <c r="H1070" s="69"/>
      <c r="I1070" s="69"/>
    </row>
    <row r="1071" spans="6:9" s="60" customFormat="1" ht="17.45" customHeight="1" x14ac:dyDescent="0.15">
      <c r="F1071" s="69"/>
      <c r="G1071" s="69"/>
      <c r="H1071" s="69"/>
      <c r="I1071" s="69"/>
    </row>
    <row r="1072" spans="6:9" s="60" customFormat="1" ht="17.45" customHeight="1" x14ac:dyDescent="0.15">
      <c r="F1072" s="69"/>
      <c r="G1072" s="69"/>
      <c r="H1072" s="69"/>
      <c r="I1072" s="69"/>
    </row>
    <row r="1073" spans="6:9" s="60" customFormat="1" ht="17.45" customHeight="1" x14ac:dyDescent="0.15">
      <c r="F1073" s="69"/>
      <c r="G1073" s="69"/>
      <c r="H1073" s="69"/>
      <c r="I1073" s="69"/>
    </row>
    <row r="1074" spans="6:9" s="60" customFormat="1" ht="17.45" customHeight="1" x14ac:dyDescent="0.15">
      <c r="F1074" s="69"/>
      <c r="G1074" s="69"/>
      <c r="H1074" s="69"/>
      <c r="I1074" s="69"/>
    </row>
    <row r="1075" spans="6:9" s="60" customFormat="1" ht="17.45" customHeight="1" x14ac:dyDescent="0.15">
      <c r="F1075" s="69"/>
      <c r="G1075" s="69"/>
      <c r="H1075" s="69"/>
      <c r="I1075" s="69"/>
    </row>
    <row r="1076" spans="6:9" s="60" customFormat="1" ht="17.45" customHeight="1" x14ac:dyDescent="0.15">
      <c r="F1076" s="69"/>
      <c r="G1076" s="69"/>
      <c r="H1076" s="69"/>
      <c r="I1076" s="69"/>
    </row>
    <row r="1077" spans="6:9" s="60" customFormat="1" ht="17.45" customHeight="1" x14ac:dyDescent="0.15">
      <c r="F1077" s="69"/>
      <c r="G1077" s="69"/>
      <c r="H1077" s="69"/>
      <c r="I1077" s="69"/>
    </row>
    <row r="1078" spans="6:9" s="60" customFormat="1" ht="17.45" customHeight="1" x14ac:dyDescent="0.15">
      <c r="F1078" s="69"/>
      <c r="G1078" s="69"/>
      <c r="H1078" s="69"/>
      <c r="I1078" s="69"/>
    </row>
    <row r="1079" spans="6:9" s="60" customFormat="1" ht="17.45" customHeight="1" x14ac:dyDescent="0.15">
      <c r="F1079" s="69"/>
      <c r="G1079" s="69"/>
      <c r="H1079" s="69"/>
      <c r="I1079" s="69"/>
    </row>
    <row r="1080" spans="6:9" s="60" customFormat="1" ht="17.45" customHeight="1" x14ac:dyDescent="0.15">
      <c r="F1080" s="69"/>
      <c r="G1080" s="69"/>
      <c r="H1080" s="69"/>
      <c r="I1080" s="69"/>
    </row>
    <row r="1081" spans="6:9" s="60" customFormat="1" ht="17.45" customHeight="1" x14ac:dyDescent="0.15">
      <c r="F1081" s="69"/>
      <c r="G1081" s="69"/>
      <c r="H1081" s="69"/>
      <c r="I1081" s="69"/>
    </row>
    <row r="1082" spans="6:9" s="60" customFormat="1" ht="17.45" customHeight="1" x14ac:dyDescent="0.15">
      <c r="F1082" s="69"/>
      <c r="G1082" s="69"/>
      <c r="H1082" s="69"/>
      <c r="I1082" s="69"/>
    </row>
    <row r="1083" spans="6:9" s="60" customFormat="1" ht="17.45" customHeight="1" x14ac:dyDescent="0.15">
      <c r="F1083" s="69"/>
      <c r="G1083" s="69"/>
      <c r="H1083" s="69"/>
      <c r="I1083" s="69"/>
    </row>
    <row r="1084" spans="6:9" s="60" customFormat="1" ht="17.45" customHeight="1" x14ac:dyDescent="0.15">
      <c r="F1084" s="69"/>
      <c r="G1084" s="69"/>
      <c r="H1084" s="69"/>
      <c r="I1084" s="69"/>
    </row>
    <row r="1085" spans="6:9" s="60" customFormat="1" ht="17.45" customHeight="1" x14ac:dyDescent="0.15">
      <c r="F1085" s="69"/>
      <c r="G1085" s="69"/>
      <c r="H1085" s="69"/>
      <c r="I1085" s="69"/>
    </row>
    <row r="1086" spans="6:9" s="60" customFormat="1" ht="17.45" customHeight="1" x14ac:dyDescent="0.15">
      <c r="F1086" s="69"/>
      <c r="G1086" s="69"/>
      <c r="H1086" s="69"/>
      <c r="I1086" s="69"/>
    </row>
    <row r="1087" spans="6:9" s="60" customFormat="1" ht="17.45" customHeight="1" x14ac:dyDescent="0.15">
      <c r="F1087" s="69"/>
      <c r="G1087" s="69"/>
      <c r="H1087" s="69"/>
      <c r="I1087" s="69"/>
    </row>
    <row r="1088" spans="6:9" s="60" customFormat="1" ht="17.45" customHeight="1" x14ac:dyDescent="0.15">
      <c r="F1088" s="69"/>
      <c r="G1088" s="69"/>
      <c r="H1088" s="69"/>
      <c r="I1088" s="69"/>
    </row>
    <row r="1089" spans="6:9" s="60" customFormat="1" ht="17.45" customHeight="1" x14ac:dyDescent="0.15">
      <c r="F1089" s="69"/>
      <c r="G1089" s="69"/>
      <c r="H1089" s="69"/>
      <c r="I1089" s="69"/>
    </row>
    <row r="1090" spans="6:9" s="60" customFormat="1" ht="17.45" customHeight="1" x14ac:dyDescent="0.15">
      <c r="F1090" s="69"/>
      <c r="G1090" s="69"/>
      <c r="H1090" s="69"/>
      <c r="I1090" s="69"/>
    </row>
    <row r="1091" spans="6:9" s="60" customFormat="1" ht="17.45" customHeight="1" x14ac:dyDescent="0.15">
      <c r="F1091" s="69"/>
      <c r="G1091" s="69"/>
      <c r="H1091" s="69"/>
      <c r="I1091" s="69"/>
    </row>
    <row r="1092" spans="6:9" s="60" customFormat="1" ht="17.45" customHeight="1" x14ac:dyDescent="0.15">
      <c r="F1092" s="69"/>
      <c r="G1092" s="69"/>
      <c r="H1092" s="69"/>
      <c r="I1092" s="69"/>
    </row>
    <row r="1093" spans="6:9" s="60" customFormat="1" ht="17.45" customHeight="1" x14ac:dyDescent="0.15">
      <c r="F1093" s="69"/>
      <c r="G1093" s="69"/>
      <c r="H1093" s="69"/>
      <c r="I1093" s="69"/>
    </row>
    <row r="1094" spans="6:9" s="60" customFormat="1" ht="17.45" customHeight="1" x14ac:dyDescent="0.15">
      <c r="F1094" s="69"/>
      <c r="G1094" s="69"/>
      <c r="H1094" s="69"/>
      <c r="I1094" s="69"/>
    </row>
    <row r="1095" spans="6:9" s="60" customFormat="1" ht="17.45" customHeight="1" x14ac:dyDescent="0.15">
      <c r="F1095" s="69"/>
      <c r="G1095" s="69"/>
      <c r="H1095" s="69"/>
      <c r="I1095" s="69"/>
    </row>
    <row r="1096" spans="6:9" s="60" customFormat="1" ht="17.45" customHeight="1" x14ac:dyDescent="0.15">
      <c r="F1096" s="69"/>
      <c r="G1096" s="69"/>
      <c r="H1096" s="69"/>
      <c r="I1096" s="69"/>
    </row>
    <row r="1097" spans="6:9" s="60" customFormat="1" ht="17.45" customHeight="1" x14ac:dyDescent="0.15">
      <c r="F1097" s="69"/>
      <c r="G1097" s="69"/>
      <c r="H1097" s="69"/>
      <c r="I1097" s="69"/>
    </row>
    <row r="1098" spans="6:9" s="60" customFormat="1" ht="17.45" customHeight="1" x14ac:dyDescent="0.15">
      <c r="F1098" s="69"/>
      <c r="G1098" s="69"/>
      <c r="H1098" s="69"/>
      <c r="I1098" s="69"/>
    </row>
    <row r="1099" spans="6:9" s="60" customFormat="1" ht="17.45" customHeight="1" x14ac:dyDescent="0.15">
      <c r="F1099" s="69"/>
      <c r="G1099" s="69"/>
      <c r="H1099" s="69"/>
      <c r="I1099" s="69"/>
    </row>
    <row r="1100" spans="6:9" s="60" customFormat="1" ht="17.45" customHeight="1" x14ac:dyDescent="0.15">
      <c r="F1100" s="69"/>
      <c r="G1100" s="69"/>
      <c r="H1100" s="69"/>
      <c r="I1100" s="69"/>
    </row>
    <row r="1101" spans="6:9" s="60" customFormat="1" ht="17.45" customHeight="1" x14ac:dyDescent="0.15">
      <c r="F1101" s="69"/>
      <c r="G1101" s="69"/>
      <c r="H1101" s="69"/>
      <c r="I1101" s="69"/>
    </row>
    <row r="1102" spans="6:9" s="60" customFormat="1" ht="17.45" customHeight="1" x14ac:dyDescent="0.15">
      <c r="F1102" s="69"/>
      <c r="G1102" s="69"/>
      <c r="H1102" s="69"/>
      <c r="I1102" s="69"/>
    </row>
    <row r="1103" spans="6:9" s="60" customFormat="1" ht="17.45" customHeight="1" x14ac:dyDescent="0.15">
      <c r="F1103" s="69"/>
      <c r="G1103" s="69"/>
      <c r="H1103" s="69"/>
      <c r="I1103" s="69"/>
    </row>
    <row r="1104" spans="6:9" s="60" customFormat="1" ht="17.45" customHeight="1" x14ac:dyDescent="0.15">
      <c r="F1104" s="69"/>
      <c r="G1104" s="69"/>
      <c r="H1104" s="69"/>
      <c r="I1104" s="69"/>
    </row>
    <row r="1105" spans="6:9" s="60" customFormat="1" ht="17.45" customHeight="1" x14ac:dyDescent="0.15">
      <c r="F1105" s="69"/>
      <c r="G1105" s="69"/>
      <c r="H1105" s="69"/>
      <c r="I1105" s="69"/>
    </row>
    <row r="1106" spans="6:9" s="60" customFormat="1" ht="17.45" customHeight="1" x14ac:dyDescent="0.15">
      <c r="F1106" s="69"/>
      <c r="G1106" s="69"/>
      <c r="H1106" s="69"/>
      <c r="I1106" s="69"/>
    </row>
    <row r="1107" spans="6:9" s="60" customFormat="1" ht="17.45" customHeight="1" x14ac:dyDescent="0.15">
      <c r="F1107" s="69"/>
      <c r="G1107" s="69"/>
      <c r="H1107" s="69"/>
      <c r="I1107" s="69"/>
    </row>
    <row r="1108" spans="6:9" s="60" customFormat="1" ht="17.45" customHeight="1" x14ac:dyDescent="0.15">
      <c r="F1108" s="69"/>
      <c r="G1108" s="69"/>
      <c r="H1108" s="69"/>
      <c r="I1108" s="69"/>
    </row>
    <row r="1109" spans="6:9" s="60" customFormat="1" ht="17.45" customHeight="1" x14ac:dyDescent="0.15">
      <c r="F1109" s="69"/>
      <c r="G1109" s="69"/>
      <c r="H1109" s="69"/>
      <c r="I1109" s="69"/>
    </row>
    <row r="1110" spans="6:9" s="60" customFormat="1" ht="17.45" customHeight="1" x14ac:dyDescent="0.15">
      <c r="F1110" s="69"/>
      <c r="G1110" s="69"/>
      <c r="H1110" s="69"/>
      <c r="I1110" s="69"/>
    </row>
    <row r="1111" spans="6:9" s="60" customFormat="1" ht="17.45" customHeight="1" x14ac:dyDescent="0.15">
      <c r="F1111" s="69"/>
      <c r="G1111" s="69"/>
      <c r="H1111" s="69"/>
      <c r="I1111" s="69"/>
    </row>
    <row r="1112" spans="6:9" s="60" customFormat="1" ht="17.45" customHeight="1" x14ac:dyDescent="0.15">
      <c r="F1112" s="69"/>
      <c r="G1112" s="69"/>
      <c r="H1112" s="69"/>
      <c r="I1112" s="69"/>
    </row>
    <row r="1113" spans="6:9" s="60" customFormat="1" ht="17.45" customHeight="1" x14ac:dyDescent="0.15">
      <c r="F1113" s="69"/>
      <c r="G1113" s="69"/>
      <c r="H1113" s="69"/>
      <c r="I1113" s="69"/>
    </row>
    <row r="1114" spans="6:9" s="60" customFormat="1" ht="17.45" customHeight="1" x14ac:dyDescent="0.15">
      <c r="F1114" s="69"/>
      <c r="G1114" s="69"/>
      <c r="H1114" s="69"/>
      <c r="I1114" s="69"/>
    </row>
    <row r="1115" spans="6:9" s="60" customFormat="1" ht="17.45" customHeight="1" x14ac:dyDescent="0.15">
      <c r="F1115" s="69"/>
      <c r="G1115" s="69"/>
      <c r="H1115" s="69"/>
      <c r="I1115" s="69"/>
    </row>
    <row r="1116" spans="6:9" s="60" customFormat="1" ht="17.45" customHeight="1" x14ac:dyDescent="0.15">
      <c r="F1116" s="69"/>
      <c r="G1116" s="69"/>
      <c r="H1116" s="69"/>
      <c r="I1116" s="69"/>
    </row>
    <row r="1117" spans="6:9" s="60" customFormat="1" ht="17.45" customHeight="1" x14ac:dyDescent="0.15">
      <c r="F1117" s="69"/>
      <c r="G1117" s="69"/>
      <c r="H1117" s="69"/>
      <c r="I1117" s="69"/>
    </row>
    <row r="1118" spans="6:9" s="60" customFormat="1" ht="17.45" customHeight="1" x14ac:dyDescent="0.15">
      <c r="F1118" s="69"/>
      <c r="G1118" s="69"/>
      <c r="H1118" s="69"/>
      <c r="I1118" s="69"/>
    </row>
    <row r="1119" spans="6:9" s="60" customFormat="1" ht="17.45" customHeight="1" x14ac:dyDescent="0.15">
      <c r="F1119" s="69"/>
      <c r="G1119" s="69"/>
      <c r="H1119" s="69"/>
      <c r="I1119" s="69"/>
    </row>
    <row r="1120" spans="6:9" s="60" customFormat="1" ht="17.45" customHeight="1" x14ac:dyDescent="0.15">
      <c r="F1120" s="69"/>
      <c r="G1120" s="69"/>
      <c r="H1120" s="69"/>
      <c r="I1120" s="69"/>
    </row>
    <row r="1121" spans="6:9" s="60" customFormat="1" ht="17.45" customHeight="1" x14ac:dyDescent="0.15">
      <c r="F1121" s="69"/>
      <c r="G1121" s="69"/>
      <c r="H1121" s="69"/>
      <c r="I1121" s="69"/>
    </row>
    <row r="1122" spans="6:9" s="60" customFormat="1" ht="17.45" customHeight="1" x14ac:dyDescent="0.15">
      <c r="F1122" s="69"/>
      <c r="G1122" s="69"/>
      <c r="H1122" s="69"/>
      <c r="I1122" s="69"/>
    </row>
    <row r="1123" spans="6:9" s="60" customFormat="1" ht="17.45" customHeight="1" x14ac:dyDescent="0.15">
      <c r="F1123" s="69"/>
      <c r="G1123" s="69"/>
      <c r="H1123" s="69"/>
      <c r="I1123" s="69"/>
    </row>
    <row r="1124" spans="6:9" s="60" customFormat="1" ht="17.45" customHeight="1" x14ac:dyDescent="0.15">
      <c r="F1124" s="69"/>
      <c r="G1124" s="69"/>
      <c r="H1124" s="69"/>
      <c r="I1124" s="69"/>
    </row>
    <row r="1125" spans="6:9" s="60" customFormat="1" ht="17.45" customHeight="1" x14ac:dyDescent="0.15">
      <c r="F1125" s="69"/>
      <c r="G1125" s="69"/>
      <c r="H1125" s="69"/>
      <c r="I1125" s="69"/>
    </row>
    <row r="1126" spans="6:9" s="60" customFormat="1" ht="17.45" customHeight="1" x14ac:dyDescent="0.15">
      <c r="F1126" s="69"/>
      <c r="G1126" s="69"/>
      <c r="H1126" s="69"/>
      <c r="I1126" s="69"/>
    </row>
    <row r="1127" spans="6:9" s="60" customFormat="1" ht="17.45" customHeight="1" x14ac:dyDescent="0.15">
      <c r="F1127" s="69"/>
      <c r="G1127" s="69"/>
      <c r="H1127" s="69"/>
      <c r="I1127" s="69"/>
    </row>
    <row r="1128" spans="6:9" s="60" customFormat="1" ht="17.45" customHeight="1" x14ac:dyDescent="0.15">
      <c r="F1128" s="69"/>
      <c r="G1128" s="69"/>
      <c r="H1128" s="69"/>
      <c r="I1128" s="69"/>
    </row>
    <row r="1129" spans="6:9" s="60" customFormat="1" ht="17.45" customHeight="1" x14ac:dyDescent="0.15">
      <c r="F1129" s="69"/>
      <c r="G1129" s="69"/>
      <c r="H1129" s="69"/>
      <c r="I1129" s="69"/>
    </row>
    <row r="1130" spans="6:9" s="60" customFormat="1" ht="17.45" customHeight="1" x14ac:dyDescent="0.15">
      <c r="F1130" s="69"/>
      <c r="G1130" s="69"/>
      <c r="H1130" s="69"/>
      <c r="I1130" s="69"/>
    </row>
    <row r="1131" spans="6:9" s="60" customFormat="1" ht="17.45" customHeight="1" x14ac:dyDescent="0.15">
      <c r="F1131" s="69"/>
      <c r="G1131" s="69"/>
      <c r="H1131" s="69"/>
      <c r="I1131" s="69"/>
    </row>
    <row r="1132" spans="6:9" s="60" customFormat="1" ht="17.45" customHeight="1" x14ac:dyDescent="0.15">
      <c r="F1132" s="69"/>
      <c r="G1132" s="69"/>
      <c r="H1132" s="69"/>
      <c r="I1132" s="69"/>
    </row>
    <row r="1133" spans="6:9" s="60" customFormat="1" ht="17.45" customHeight="1" x14ac:dyDescent="0.15">
      <c r="F1133" s="69"/>
      <c r="G1133" s="69"/>
      <c r="H1133" s="69"/>
      <c r="I1133" s="69"/>
    </row>
    <row r="1134" spans="6:9" s="60" customFormat="1" ht="17.45" customHeight="1" x14ac:dyDescent="0.15">
      <c r="F1134" s="69"/>
      <c r="G1134" s="69"/>
      <c r="H1134" s="69"/>
      <c r="I1134" s="69"/>
    </row>
    <row r="1135" spans="6:9" s="60" customFormat="1" ht="17.45" customHeight="1" x14ac:dyDescent="0.15">
      <c r="F1135" s="69"/>
      <c r="G1135" s="69"/>
      <c r="H1135" s="69"/>
      <c r="I1135" s="69"/>
    </row>
    <row r="1136" spans="6:9" s="60" customFormat="1" ht="17.45" customHeight="1" x14ac:dyDescent="0.15">
      <c r="F1136" s="69"/>
      <c r="G1136" s="69"/>
      <c r="H1136" s="69"/>
      <c r="I1136" s="69"/>
    </row>
    <row r="1137" spans="6:9" s="60" customFormat="1" ht="17.45" customHeight="1" x14ac:dyDescent="0.15">
      <c r="F1137" s="69"/>
      <c r="G1137" s="69"/>
      <c r="H1137" s="69"/>
      <c r="I1137" s="69"/>
    </row>
    <row r="1138" spans="6:9" s="60" customFormat="1" ht="17.45" customHeight="1" x14ac:dyDescent="0.15">
      <c r="F1138" s="69"/>
      <c r="G1138" s="69"/>
      <c r="H1138" s="69"/>
      <c r="I1138" s="69"/>
    </row>
    <row r="1139" spans="6:9" s="60" customFormat="1" ht="17.45" customHeight="1" x14ac:dyDescent="0.15">
      <c r="F1139" s="69"/>
      <c r="G1139" s="69"/>
      <c r="H1139" s="69"/>
      <c r="I1139" s="69"/>
    </row>
    <row r="1140" spans="6:9" s="60" customFormat="1" ht="17.45" customHeight="1" x14ac:dyDescent="0.15">
      <c r="F1140" s="69"/>
      <c r="G1140" s="69"/>
      <c r="H1140" s="69"/>
      <c r="I1140" s="69"/>
    </row>
    <row r="1141" spans="6:9" s="60" customFormat="1" ht="17.45" customHeight="1" x14ac:dyDescent="0.15">
      <c r="F1141" s="69"/>
      <c r="G1141" s="69"/>
      <c r="H1141" s="69"/>
      <c r="I1141" s="69"/>
    </row>
    <row r="1142" spans="6:9" s="60" customFormat="1" ht="17.45" customHeight="1" x14ac:dyDescent="0.15">
      <c r="F1142" s="69"/>
      <c r="G1142" s="69"/>
      <c r="H1142" s="69"/>
      <c r="I1142" s="69"/>
    </row>
    <row r="1143" spans="6:9" s="60" customFormat="1" ht="17.45" customHeight="1" x14ac:dyDescent="0.15">
      <c r="F1143" s="69"/>
      <c r="G1143" s="69"/>
      <c r="H1143" s="69"/>
      <c r="I1143" s="69"/>
    </row>
    <row r="1144" spans="6:9" s="60" customFormat="1" ht="17.45" customHeight="1" x14ac:dyDescent="0.15">
      <c r="F1144" s="69"/>
      <c r="G1144" s="69"/>
      <c r="H1144" s="69"/>
      <c r="I1144" s="69"/>
    </row>
    <row r="1145" spans="6:9" s="60" customFormat="1" ht="17.45" customHeight="1" x14ac:dyDescent="0.15">
      <c r="F1145" s="69"/>
      <c r="G1145" s="69"/>
      <c r="H1145" s="69"/>
      <c r="I1145" s="69"/>
    </row>
    <row r="1146" spans="6:9" s="60" customFormat="1" ht="17.45" customHeight="1" x14ac:dyDescent="0.15">
      <c r="F1146" s="69"/>
      <c r="G1146" s="69"/>
      <c r="H1146" s="69"/>
      <c r="I1146" s="69"/>
    </row>
    <row r="1147" spans="6:9" s="60" customFormat="1" ht="17.45" customHeight="1" x14ac:dyDescent="0.15">
      <c r="F1147" s="69"/>
      <c r="G1147" s="69"/>
      <c r="H1147" s="69"/>
      <c r="I1147" s="69"/>
    </row>
    <row r="1148" spans="6:9" s="60" customFormat="1" ht="17.45" customHeight="1" x14ac:dyDescent="0.15">
      <c r="F1148" s="69"/>
      <c r="G1148" s="69"/>
      <c r="H1148" s="69"/>
      <c r="I1148" s="69"/>
    </row>
    <row r="1149" spans="6:9" s="60" customFormat="1" ht="17.45" customHeight="1" x14ac:dyDescent="0.15">
      <c r="F1149" s="69"/>
      <c r="G1149" s="69"/>
      <c r="H1149" s="69"/>
      <c r="I1149" s="69"/>
    </row>
    <row r="1150" spans="6:9" s="60" customFormat="1" ht="17.45" customHeight="1" x14ac:dyDescent="0.15">
      <c r="F1150" s="69"/>
      <c r="G1150" s="69"/>
      <c r="H1150" s="69"/>
      <c r="I1150" s="69"/>
    </row>
    <row r="1151" spans="6:9" s="60" customFormat="1" ht="17.45" customHeight="1" x14ac:dyDescent="0.15">
      <c r="F1151" s="69"/>
      <c r="G1151" s="69"/>
      <c r="H1151" s="69"/>
      <c r="I1151" s="69"/>
    </row>
    <row r="1152" spans="6:9" s="60" customFormat="1" ht="17.45" customHeight="1" x14ac:dyDescent="0.15">
      <c r="F1152" s="69"/>
      <c r="G1152" s="69"/>
      <c r="H1152" s="69"/>
      <c r="I1152" s="69"/>
    </row>
    <row r="1153" spans="6:9" s="60" customFormat="1" ht="17.45" customHeight="1" x14ac:dyDescent="0.15">
      <c r="F1153" s="69"/>
      <c r="G1153" s="69"/>
      <c r="H1153" s="69"/>
      <c r="I1153" s="69"/>
    </row>
    <row r="1154" spans="6:9" s="60" customFormat="1" ht="17.45" customHeight="1" x14ac:dyDescent="0.15">
      <c r="F1154" s="69"/>
      <c r="G1154" s="69"/>
      <c r="H1154" s="69"/>
      <c r="I1154" s="69"/>
    </row>
    <row r="1155" spans="6:9" s="60" customFormat="1" ht="17.45" customHeight="1" x14ac:dyDescent="0.15">
      <c r="F1155" s="69"/>
      <c r="G1155" s="69"/>
      <c r="H1155" s="69"/>
      <c r="I1155" s="69"/>
    </row>
    <row r="1156" spans="6:9" s="60" customFormat="1" ht="17.45" customHeight="1" x14ac:dyDescent="0.15">
      <c r="F1156" s="69"/>
      <c r="G1156" s="69"/>
      <c r="H1156" s="69"/>
      <c r="I1156" s="69"/>
    </row>
    <row r="1157" spans="6:9" s="60" customFormat="1" ht="17.45" customHeight="1" x14ac:dyDescent="0.15">
      <c r="F1157" s="69"/>
      <c r="G1157" s="69"/>
      <c r="H1157" s="69"/>
      <c r="I1157" s="69"/>
    </row>
    <row r="1158" spans="6:9" s="60" customFormat="1" ht="17.45" customHeight="1" x14ac:dyDescent="0.15">
      <c r="F1158" s="69"/>
      <c r="G1158" s="69"/>
      <c r="H1158" s="69"/>
      <c r="I1158" s="69"/>
    </row>
    <row r="1159" spans="6:9" s="60" customFormat="1" ht="17.45" customHeight="1" x14ac:dyDescent="0.15">
      <c r="F1159" s="69"/>
      <c r="G1159" s="69"/>
      <c r="H1159" s="69"/>
      <c r="I1159" s="69"/>
    </row>
    <row r="1160" spans="6:9" s="60" customFormat="1" ht="17.45" customHeight="1" x14ac:dyDescent="0.15">
      <c r="F1160" s="69"/>
      <c r="G1160" s="69"/>
      <c r="H1160" s="69"/>
      <c r="I1160" s="69"/>
    </row>
    <row r="1161" spans="6:9" s="60" customFormat="1" ht="17.45" customHeight="1" x14ac:dyDescent="0.15">
      <c r="F1161" s="69"/>
      <c r="G1161" s="69"/>
      <c r="H1161" s="69"/>
      <c r="I1161" s="69"/>
    </row>
    <row r="1162" spans="6:9" s="60" customFormat="1" ht="17.45" customHeight="1" x14ac:dyDescent="0.15">
      <c r="F1162" s="69"/>
      <c r="G1162" s="69"/>
      <c r="H1162" s="69"/>
      <c r="I1162" s="69"/>
    </row>
    <row r="1163" spans="6:9" s="60" customFormat="1" ht="17.45" customHeight="1" x14ac:dyDescent="0.15">
      <c r="F1163" s="69"/>
      <c r="G1163" s="69"/>
      <c r="H1163" s="69"/>
      <c r="I1163" s="69"/>
    </row>
    <row r="1164" spans="6:9" s="60" customFormat="1" ht="17.45" customHeight="1" x14ac:dyDescent="0.15">
      <c r="F1164" s="69"/>
      <c r="G1164" s="69"/>
      <c r="H1164" s="69"/>
      <c r="I1164" s="69"/>
    </row>
    <row r="1165" spans="6:9" s="60" customFormat="1" ht="17.45" customHeight="1" x14ac:dyDescent="0.15">
      <c r="F1165" s="69"/>
      <c r="G1165" s="69"/>
      <c r="H1165" s="69"/>
      <c r="I1165" s="69"/>
    </row>
    <row r="1166" spans="6:9" s="60" customFormat="1" ht="17.45" customHeight="1" x14ac:dyDescent="0.15">
      <c r="F1166" s="69"/>
      <c r="G1166" s="69"/>
      <c r="H1166" s="69"/>
      <c r="I1166" s="69"/>
    </row>
    <row r="1167" spans="6:9" s="60" customFormat="1" ht="17.45" customHeight="1" x14ac:dyDescent="0.15">
      <c r="F1167" s="69"/>
      <c r="G1167" s="69"/>
      <c r="H1167" s="69"/>
      <c r="I1167" s="69"/>
    </row>
    <row r="1168" spans="6:9" s="60" customFormat="1" ht="17.45" customHeight="1" x14ac:dyDescent="0.15">
      <c r="F1168" s="69"/>
      <c r="G1168" s="69"/>
      <c r="H1168" s="69"/>
      <c r="I1168" s="69"/>
    </row>
    <row r="1169" spans="6:9" s="60" customFormat="1" ht="17.45" customHeight="1" x14ac:dyDescent="0.15">
      <c r="F1169" s="69"/>
      <c r="G1169" s="69"/>
      <c r="H1169" s="69"/>
      <c r="I1169" s="69"/>
    </row>
    <row r="1170" spans="6:9" s="60" customFormat="1" ht="17.45" customHeight="1" x14ac:dyDescent="0.15">
      <c r="F1170" s="69"/>
      <c r="G1170" s="69"/>
      <c r="H1170" s="69"/>
      <c r="I1170" s="69"/>
    </row>
    <row r="1171" spans="6:9" s="60" customFormat="1" ht="17.45" customHeight="1" x14ac:dyDescent="0.15">
      <c r="F1171" s="69"/>
      <c r="G1171" s="69"/>
      <c r="H1171" s="69"/>
      <c r="I1171" s="69"/>
    </row>
    <row r="1172" spans="6:9" s="60" customFormat="1" ht="17.45" customHeight="1" x14ac:dyDescent="0.15">
      <c r="F1172" s="69"/>
      <c r="G1172" s="69"/>
      <c r="H1172" s="69"/>
      <c r="I1172" s="69"/>
    </row>
    <row r="1173" spans="6:9" s="60" customFormat="1" ht="17.45" customHeight="1" x14ac:dyDescent="0.15">
      <c r="F1173" s="69"/>
      <c r="G1173" s="69"/>
      <c r="H1173" s="69"/>
      <c r="I1173" s="69"/>
    </row>
    <row r="1174" spans="6:9" s="60" customFormat="1" ht="17.45" customHeight="1" x14ac:dyDescent="0.15">
      <c r="F1174" s="69"/>
      <c r="G1174" s="69"/>
      <c r="H1174" s="69"/>
      <c r="I1174" s="69"/>
    </row>
    <row r="1175" spans="6:9" s="60" customFormat="1" ht="17.45" customHeight="1" x14ac:dyDescent="0.15">
      <c r="F1175" s="69"/>
      <c r="G1175" s="69"/>
      <c r="H1175" s="69"/>
      <c r="I1175" s="69"/>
    </row>
    <row r="1176" spans="6:9" s="60" customFormat="1" ht="17.45" customHeight="1" x14ac:dyDescent="0.15">
      <c r="F1176" s="69"/>
      <c r="G1176" s="69"/>
      <c r="H1176" s="69"/>
      <c r="I1176" s="69"/>
    </row>
    <row r="1177" spans="6:9" s="60" customFormat="1" ht="17.45" customHeight="1" x14ac:dyDescent="0.15">
      <c r="F1177" s="69"/>
      <c r="G1177" s="69"/>
      <c r="H1177" s="69"/>
      <c r="I1177" s="69"/>
    </row>
    <row r="1178" spans="6:9" s="60" customFormat="1" ht="17.45" customHeight="1" x14ac:dyDescent="0.15">
      <c r="F1178" s="69"/>
      <c r="G1178" s="69"/>
      <c r="H1178" s="69"/>
      <c r="I1178" s="69"/>
    </row>
    <row r="1179" spans="6:9" s="60" customFormat="1" ht="17.45" customHeight="1" x14ac:dyDescent="0.15">
      <c r="F1179" s="69"/>
      <c r="G1179" s="69"/>
      <c r="H1179" s="69"/>
      <c r="I1179" s="69"/>
    </row>
    <row r="1180" spans="6:9" s="60" customFormat="1" ht="17.45" customHeight="1" x14ac:dyDescent="0.15">
      <c r="F1180" s="69"/>
      <c r="G1180" s="69"/>
      <c r="H1180" s="69"/>
      <c r="I1180" s="69"/>
    </row>
    <row r="1181" spans="6:9" s="60" customFormat="1" ht="17.45" customHeight="1" x14ac:dyDescent="0.15">
      <c r="F1181" s="69"/>
      <c r="G1181" s="69"/>
      <c r="H1181" s="69"/>
      <c r="I1181" s="69"/>
    </row>
    <row r="1182" spans="6:9" s="60" customFormat="1" ht="17.45" customHeight="1" x14ac:dyDescent="0.15">
      <c r="F1182" s="69"/>
      <c r="G1182" s="69"/>
      <c r="H1182" s="69"/>
      <c r="I1182" s="69"/>
    </row>
    <row r="1183" spans="6:9" s="60" customFormat="1" ht="17.45" customHeight="1" x14ac:dyDescent="0.15">
      <c r="F1183" s="69"/>
      <c r="G1183" s="69"/>
      <c r="H1183" s="69"/>
      <c r="I1183" s="69"/>
    </row>
    <row r="1184" spans="6:9" s="60" customFormat="1" ht="17.45" customHeight="1" x14ac:dyDescent="0.15">
      <c r="F1184" s="69"/>
      <c r="G1184" s="69"/>
      <c r="H1184" s="69"/>
      <c r="I1184" s="69"/>
    </row>
    <row r="1185" spans="6:9" s="60" customFormat="1" ht="17.45" customHeight="1" x14ac:dyDescent="0.15">
      <c r="F1185" s="69"/>
      <c r="G1185" s="69"/>
      <c r="H1185" s="69"/>
      <c r="I1185" s="69"/>
    </row>
    <row r="1186" spans="6:9" s="60" customFormat="1" ht="17.45" customHeight="1" x14ac:dyDescent="0.15">
      <c r="F1186" s="69"/>
      <c r="G1186" s="69"/>
      <c r="H1186" s="69"/>
      <c r="I1186" s="69"/>
    </row>
    <row r="1187" spans="6:9" s="60" customFormat="1" ht="17.45" customHeight="1" x14ac:dyDescent="0.15">
      <c r="F1187" s="69"/>
      <c r="G1187" s="69"/>
      <c r="H1187" s="69"/>
      <c r="I1187" s="69"/>
    </row>
    <row r="1188" spans="6:9" s="60" customFormat="1" ht="17.45" customHeight="1" x14ac:dyDescent="0.15">
      <c r="F1188" s="69"/>
      <c r="G1188" s="69"/>
      <c r="H1188" s="69"/>
      <c r="I1188" s="69"/>
    </row>
    <row r="1189" spans="6:9" s="60" customFormat="1" ht="17.45" customHeight="1" x14ac:dyDescent="0.15">
      <c r="F1189" s="69"/>
      <c r="G1189" s="69"/>
      <c r="H1189" s="69"/>
      <c r="I1189" s="69"/>
    </row>
    <row r="1190" spans="6:9" s="60" customFormat="1" ht="17.45" customHeight="1" x14ac:dyDescent="0.15">
      <c r="F1190" s="69"/>
      <c r="G1190" s="69"/>
      <c r="H1190" s="69"/>
      <c r="I1190" s="69"/>
    </row>
    <row r="1191" spans="6:9" s="60" customFormat="1" ht="17.45" customHeight="1" x14ac:dyDescent="0.15">
      <c r="F1191" s="69"/>
      <c r="G1191" s="69"/>
      <c r="H1191" s="69"/>
      <c r="I1191" s="69"/>
    </row>
    <row r="1192" spans="6:9" s="60" customFormat="1" ht="17.45" customHeight="1" x14ac:dyDescent="0.15">
      <c r="F1192" s="69"/>
      <c r="G1192" s="69"/>
      <c r="H1192" s="69"/>
      <c r="I1192" s="69"/>
    </row>
    <row r="1193" spans="6:9" s="60" customFormat="1" ht="17.45" customHeight="1" x14ac:dyDescent="0.15">
      <c r="F1193" s="69"/>
      <c r="G1193" s="69"/>
      <c r="H1193" s="69"/>
      <c r="I1193" s="69"/>
    </row>
    <row r="1194" spans="6:9" s="60" customFormat="1" ht="17.45" customHeight="1" x14ac:dyDescent="0.15">
      <c r="F1194" s="69"/>
      <c r="G1194" s="69"/>
      <c r="H1194" s="69"/>
      <c r="I1194" s="69"/>
    </row>
    <row r="1195" spans="6:9" s="60" customFormat="1" ht="17.45" customHeight="1" x14ac:dyDescent="0.15">
      <c r="F1195" s="69"/>
      <c r="G1195" s="69"/>
      <c r="H1195" s="69"/>
      <c r="I1195" s="69"/>
    </row>
    <row r="1196" spans="6:9" s="60" customFormat="1" ht="17.45" customHeight="1" x14ac:dyDescent="0.15">
      <c r="F1196" s="69"/>
      <c r="G1196" s="69"/>
      <c r="H1196" s="69"/>
      <c r="I1196" s="69"/>
    </row>
    <row r="1197" spans="6:9" s="60" customFormat="1" ht="17.45" customHeight="1" x14ac:dyDescent="0.15">
      <c r="F1197" s="69"/>
      <c r="G1197" s="69"/>
      <c r="H1197" s="69"/>
      <c r="I1197" s="69"/>
    </row>
    <row r="1198" spans="6:9" s="60" customFormat="1" ht="17.45" customHeight="1" x14ac:dyDescent="0.15">
      <c r="F1198" s="69"/>
      <c r="G1198" s="69"/>
      <c r="H1198" s="69"/>
      <c r="I1198" s="69"/>
    </row>
    <row r="1199" spans="6:9" s="60" customFormat="1" ht="17.45" customHeight="1" x14ac:dyDescent="0.15">
      <c r="F1199" s="69"/>
      <c r="G1199" s="69"/>
      <c r="H1199" s="69"/>
      <c r="I1199" s="69"/>
    </row>
    <row r="1200" spans="6:9" s="60" customFormat="1" ht="17.45" customHeight="1" x14ac:dyDescent="0.15">
      <c r="F1200" s="69"/>
      <c r="G1200" s="69"/>
      <c r="H1200" s="69"/>
      <c r="I1200" s="69"/>
    </row>
    <row r="1201" spans="6:9" s="60" customFormat="1" ht="17.45" customHeight="1" x14ac:dyDescent="0.15">
      <c r="F1201" s="69"/>
      <c r="G1201" s="69"/>
      <c r="H1201" s="69"/>
      <c r="I1201" s="69"/>
    </row>
    <row r="1202" spans="6:9" s="60" customFormat="1" ht="17.45" customHeight="1" x14ac:dyDescent="0.15">
      <c r="F1202" s="69"/>
      <c r="G1202" s="69"/>
      <c r="H1202" s="69"/>
      <c r="I1202" s="69"/>
    </row>
    <row r="1203" spans="6:9" s="60" customFormat="1" ht="17.45" customHeight="1" x14ac:dyDescent="0.15">
      <c r="F1203" s="69"/>
      <c r="G1203" s="69"/>
      <c r="H1203" s="69"/>
      <c r="I1203" s="69"/>
    </row>
    <row r="1204" spans="6:9" s="60" customFormat="1" ht="17.45" customHeight="1" x14ac:dyDescent="0.15">
      <c r="F1204" s="69"/>
      <c r="G1204" s="69"/>
      <c r="H1204" s="69"/>
      <c r="I1204" s="69"/>
    </row>
    <row r="1205" spans="6:9" s="60" customFormat="1" ht="17.45" customHeight="1" x14ac:dyDescent="0.15">
      <c r="F1205" s="69"/>
      <c r="G1205" s="69"/>
      <c r="H1205" s="69"/>
      <c r="I1205" s="69"/>
    </row>
    <row r="1206" spans="6:9" s="60" customFormat="1" ht="17.45" customHeight="1" x14ac:dyDescent="0.15">
      <c r="F1206" s="69"/>
      <c r="G1206" s="69"/>
      <c r="H1206" s="69"/>
      <c r="I1206" s="69"/>
    </row>
    <row r="1207" spans="6:9" s="60" customFormat="1" ht="17.45" customHeight="1" x14ac:dyDescent="0.15">
      <c r="F1207" s="69"/>
      <c r="G1207" s="69"/>
      <c r="H1207" s="69"/>
      <c r="I1207" s="69"/>
    </row>
    <row r="1208" spans="6:9" s="60" customFormat="1" ht="17.45" customHeight="1" x14ac:dyDescent="0.15">
      <c r="F1208" s="69"/>
      <c r="G1208" s="69"/>
      <c r="H1208" s="69"/>
      <c r="I1208" s="69"/>
    </row>
    <row r="1209" spans="6:9" s="60" customFormat="1" ht="17.45" customHeight="1" x14ac:dyDescent="0.15">
      <c r="F1209" s="69"/>
      <c r="G1209" s="69"/>
      <c r="H1209" s="69"/>
      <c r="I1209" s="69"/>
    </row>
    <row r="1210" spans="6:9" s="60" customFormat="1" ht="17.45" customHeight="1" x14ac:dyDescent="0.15">
      <c r="F1210" s="69"/>
      <c r="G1210" s="69"/>
      <c r="H1210" s="69"/>
      <c r="I1210" s="69"/>
    </row>
    <row r="1211" spans="6:9" s="60" customFormat="1" ht="17.45" customHeight="1" x14ac:dyDescent="0.15">
      <c r="F1211" s="69"/>
      <c r="G1211" s="69"/>
      <c r="H1211" s="69"/>
      <c r="I1211" s="69"/>
    </row>
    <row r="1212" spans="6:9" s="60" customFormat="1" ht="17.45" customHeight="1" x14ac:dyDescent="0.15">
      <c r="F1212" s="69"/>
      <c r="G1212" s="69"/>
      <c r="H1212" s="69"/>
      <c r="I1212" s="69"/>
    </row>
    <row r="1213" spans="6:9" s="60" customFormat="1" ht="17.45" customHeight="1" x14ac:dyDescent="0.15">
      <c r="F1213" s="69"/>
      <c r="G1213" s="69"/>
      <c r="H1213" s="69"/>
      <c r="I1213" s="69"/>
    </row>
    <row r="1214" spans="6:9" s="60" customFormat="1" ht="17.45" customHeight="1" x14ac:dyDescent="0.15">
      <c r="F1214" s="69"/>
      <c r="G1214" s="69"/>
      <c r="H1214" s="69"/>
      <c r="I1214" s="69"/>
    </row>
    <row r="1215" spans="6:9" s="60" customFormat="1" ht="17.45" customHeight="1" x14ac:dyDescent="0.15">
      <c r="F1215" s="69"/>
      <c r="G1215" s="69"/>
      <c r="H1215" s="69"/>
      <c r="I1215" s="69"/>
    </row>
    <row r="1216" spans="6:9" s="60" customFormat="1" ht="17.45" customHeight="1" x14ac:dyDescent="0.15">
      <c r="F1216" s="69"/>
      <c r="G1216" s="69"/>
      <c r="H1216" s="69"/>
      <c r="I1216" s="69"/>
    </row>
    <row r="1217" spans="6:9" s="60" customFormat="1" ht="17.45" customHeight="1" x14ac:dyDescent="0.15">
      <c r="F1217" s="69"/>
      <c r="G1217" s="69"/>
      <c r="H1217" s="69"/>
      <c r="I1217" s="69"/>
    </row>
    <row r="1218" spans="6:9" s="60" customFormat="1" ht="17.45" customHeight="1" x14ac:dyDescent="0.15">
      <c r="F1218" s="69"/>
      <c r="G1218" s="69"/>
      <c r="H1218" s="69"/>
      <c r="I1218" s="69"/>
    </row>
    <row r="1219" spans="6:9" s="60" customFormat="1" ht="17.45" customHeight="1" x14ac:dyDescent="0.15">
      <c r="F1219" s="69"/>
      <c r="G1219" s="69"/>
      <c r="H1219" s="69"/>
      <c r="I1219" s="69"/>
    </row>
    <row r="1220" spans="6:9" s="60" customFormat="1" ht="17.45" customHeight="1" x14ac:dyDescent="0.15">
      <c r="F1220" s="69"/>
      <c r="G1220" s="69"/>
      <c r="H1220" s="69"/>
      <c r="I1220" s="69"/>
    </row>
    <row r="1221" spans="6:9" s="60" customFormat="1" ht="17.45" customHeight="1" x14ac:dyDescent="0.15">
      <c r="F1221" s="69"/>
      <c r="G1221" s="69"/>
      <c r="H1221" s="69"/>
      <c r="I1221" s="69"/>
    </row>
    <row r="1222" spans="6:9" s="60" customFormat="1" ht="17.45" customHeight="1" x14ac:dyDescent="0.15">
      <c r="F1222" s="69"/>
      <c r="G1222" s="69"/>
      <c r="H1222" s="69"/>
      <c r="I1222" s="69"/>
    </row>
    <row r="1223" spans="6:9" s="60" customFormat="1" ht="17.45" customHeight="1" x14ac:dyDescent="0.15">
      <c r="F1223" s="69"/>
      <c r="G1223" s="69"/>
      <c r="H1223" s="69"/>
      <c r="I1223" s="69"/>
    </row>
    <row r="1224" spans="6:9" s="60" customFormat="1" ht="17.45" customHeight="1" x14ac:dyDescent="0.15">
      <c r="F1224" s="69"/>
      <c r="G1224" s="69"/>
      <c r="H1224" s="69"/>
      <c r="I1224" s="69"/>
    </row>
    <row r="1225" spans="6:9" s="60" customFormat="1" ht="17.45" customHeight="1" x14ac:dyDescent="0.15">
      <c r="F1225" s="69"/>
      <c r="G1225" s="69"/>
      <c r="H1225" s="69"/>
      <c r="I1225" s="69"/>
    </row>
    <row r="1226" spans="6:9" s="60" customFormat="1" ht="17.45" customHeight="1" x14ac:dyDescent="0.15">
      <c r="F1226" s="69"/>
      <c r="G1226" s="69"/>
      <c r="H1226" s="69"/>
      <c r="I1226" s="69"/>
    </row>
    <row r="1227" spans="6:9" s="60" customFormat="1" ht="17.45" customHeight="1" x14ac:dyDescent="0.15">
      <c r="F1227" s="69"/>
      <c r="G1227" s="69"/>
      <c r="H1227" s="69"/>
      <c r="I1227" s="69"/>
    </row>
    <row r="1228" spans="6:9" s="60" customFormat="1" ht="17.45" customHeight="1" x14ac:dyDescent="0.15">
      <c r="F1228" s="69"/>
      <c r="G1228" s="69"/>
      <c r="H1228" s="69"/>
      <c r="I1228" s="69"/>
    </row>
    <row r="1229" spans="6:9" s="60" customFormat="1" ht="17.45" customHeight="1" x14ac:dyDescent="0.15">
      <c r="F1229" s="69"/>
      <c r="G1229" s="69"/>
      <c r="H1229" s="69"/>
      <c r="I1229" s="69"/>
    </row>
    <row r="1230" spans="6:9" s="60" customFormat="1" ht="17.45" customHeight="1" x14ac:dyDescent="0.15">
      <c r="F1230" s="69"/>
      <c r="G1230" s="69"/>
      <c r="H1230" s="69"/>
      <c r="I1230" s="69"/>
    </row>
    <row r="1231" spans="6:9" s="60" customFormat="1" ht="17.45" customHeight="1" x14ac:dyDescent="0.15">
      <c r="F1231" s="69"/>
      <c r="G1231" s="69"/>
      <c r="H1231" s="69"/>
      <c r="I1231" s="69"/>
    </row>
    <row r="1232" spans="6:9" s="60" customFormat="1" ht="17.45" customHeight="1" x14ac:dyDescent="0.15">
      <c r="F1232" s="69"/>
      <c r="G1232" s="69"/>
      <c r="H1232" s="69"/>
      <c r="I1232" s="69"/>
    </row>
    <row r="1233" spans="6:9" s="60" customFormat="1" ht="17.45" customHeight="1" x14ac:dyDescent="0.15">
      <c r="F1233" s="69"/>
      <c r="G1233" s="69"/>
      <c r="H1233" s="69"/>
      <c r="I1233" s="69"/>
    </row>
    <row r="1234" spans="6:9" s="60" customFormat="1" ht="17.45" customHeight="1" x14ac:dyDescent="0.15">
      <c r="F1234" s="69"/>
      <c r="G1234" s="69"/>
      <c r="H1234" s="69"/>
      <c r="I1234" s="69"/>
    </row>
    <row r="1235" spans="6:9" s="60" customFormat="1" ht="17.45" customHeight="1" x14ac:dyDescent="0.15">
      <c r="F1235" s="69"/>
      <c r="G1235" s="69"/>
      <c r="H1235" s="69"/>
      <c r="I1235" s="69"/>
    </row>
    <row r="1236" spans="6:9" s="60" customFormat="1" ht="17.45" customHeight="1" x14ac:dyDescent="0.15">
      <c r="F1236" s="69"/>
      <c r="G1236" s="69"/>
      <c r="H1236" s="69"/>
      <c r="I1236" s="69"/>
    </row>
    <row r="1237" spans="6:9" s="60" customFormat="1" ht="17.45" customHeight="1" x14ac:dyDescent="0.15">
      <c r="F1237" s="69"/>
      <c r="G1237" s="69"/>
      <c r="H1237" s="69"/>
      <c r="I1237" s="69"/>
    </row>
    <row r="1238" spans="6:9" s="60" customFormat="1" ht="17.45" customHeight="1" x14ac:dyDescent="0.15">
      <c r="F1238" s="69"/>
      <c r="G1238" s="69"/>
      <c r="H1238" s="69"/>
      <c r="I1238" s="69"/>
    </row>
    <row r="1239" spans="6:9" s="60" customFormat="1" ht="17.45" customHeight="1" x14ac:dyDescent="0.15">
      <c r="F1239" s="69"/>
      <c r="G1239" s="69"/>
      <c r="H1239" s="69"/>
      <c r="I1239" s="69"/>
    </row>
    <row r="1240" spans="6:9" s="60" customFormat="1" ht="17.45" customHeight="1" x14ac:dyDescent="0.15">
      <c r="F1240" s="69"/>
      <c r="G1240" s="69"/>
      <c r="H1240" s="69"/>
      <c r="I1240" s="69"/>
    </row>
    <row r="1241" spans="6:9" s="60" customFormat="1" ht="17.45" customHeight="1" x14ac:dyDescent="0.15">
      <c r="F1241" s="69"/>
      <c r="G1241" s="69"/>
      <c r="H1241" s="69"/>
      <c r="I1241" s="69"/>
    </row>
    <row r="1242" spans="6:9" s="60" customFormat="1" ht="17.45" customHeight="1" x14ac:dyDescent="0.15">
      <c r="F1242" s="69"/>
      <c r="G1242" s="69"/>
      <c r="H1242" s="69"/>
      <c r="I1242" s="69"/>
    </row>
    <row r="1243" spans="6:9" s="60" customFormat="1" ht="17.45" customHeight="1" x14ac:dyDescent="0.15">
      <c r="F1243" s="69"/>
      <c r="G1243" s="69"/>
      <c r="H1243" s="69"/>
      <c r="I1243" s="69"/>
    </row>
    <row r="1244" spans="6:9" s="60" customFormat="1" ht="17.45" customHeight="1" x14ac:dyDescent="0.15">
      <c r="F1244" s="69"/>
      <c r="G1244" s="69"/>
      <c r="H1244" s="69"/>
      <c r="I1244" s="69"/>
    </row>
    <row r="1245" spans="6:9" s="60" customFormat="1" ht="17.45" customHeight="1" x14ac:dyDescent="0.15">
      <c r="F1245" s="69"/>
      <c r="G1245" s="69"/>
      <c r="H1245" s="69"/>
      <c r="I1245" s="69"/>
    </row>
    <row r="1246" spans="6:9" s="60" customFormat="1" ht="17.45" customHeight="1" x14ac:dyDescent="0.15">
      <c r="F1246" s="69"/>
      <c r="G1246" s="69"/>
      <c r="H1246" s="69"/>
      <c r="I1246" s="69"/>
    </row>
    <row r="1247" spans="6:9" s="60" customFormat="1" ht="17.45" customHeight="1" x14ac:dyDescent="0.15">
      <c r="F1247" s="69"/>
      <c r="G1247" s="69"/>
      <c r="H1247" s="69"/>
      <c r="I1247" s="69"/>
    </row>
    <row r="1248" spans="6:9" s="60" customFormat="1" ht="17.45" customHeight="1" x14ac:dyDescent="0.15">
      <c r="F1248" s="69"/>
      <c r="G1248" s="69"/>
      <c r="H1248" s="69"/>
      <c r="I1248" s="69"/>
    </row>
    <row r="1249" spans="6:9" s="60" customFormat="1" ht="17.45" customHeight="1" x14ac:dyDescent="0.15">
      <c r="F1249" s="69"/>
      <c r="G1249" s="69"/>
      <c r="H1249" s="69"/>
      <c r="I1249" s="69"/>
    </row>
    <row r="1250" spans="6:9" s="60" customFormat="1" ht="17.45" customHeight="1" x14ac:dyDescent="0.15">
      <c r="F1250" s="69"/>
      <c r="G1250" s="69"/>
      <c r="H1250" s="69"/>
      <c r="I1250" s="69"/>
    </row>
    <row r="1251" spans="6:9" s="60" customFormat="1" ht="17.45" customHeight="1" x14ac:dyDescent="0.15">
      <c r="F1251" s="69"/>
      <c r="G1251" s="69"/>
      <c r="H1251" s="69"/>
      <c r="I1251" s="69"/>
    </row>
    <row r="1252" spans="6:9" s="60" customFormat="1" ht="17.45" customHeight="1" x14ac:dyDescent="0.15">
      <c r="F1252" s="69"/>
      <c r="G1252" s="69"/>
      <c r="H1252" s="69"/>
      <c r="I1252" s="69"/>
    </row>
    <row r="1253" spans="6:9" s="60" customFormat="1" ht="17.45" customHeight="1" x14ac:dyDescent="0.15">
      <c r="F1253" s="69"/>
      <c r="G1253" s="69"/>
      <c r="H1253" s="69"/>
      <c r="I1253" s="69"/>
    </row>
    <row r="1254" spans="6:9" s="60" customFormat="1" ht="17.45" customHeight="1" x14ac:dyDescent="0.15">
      <c r="F1254" s="69"/>
      <c r="G1254" s="69"/>
      <c r="H1254" s="69"/>
      <c r="I1254" s="69"/>
    </row>
    <row r="1255" spans="6:9" s="60" customFormat="1" ht="17.45" customHeight="1" x14ac:dyDescent="0.15">
      <c r="F1255" s="69"/>
      <c r="G1255" s="69"/>
      <c r="H1255" s="69"/>
      <c r="I1255" s="69"/>
    </row>
    <row r="1256" spans="6:9" s="60" customFormat="1" ht="17.45" customHeight="1" x14ac:dyDescent="0.15">
      <c r="F1256" s="69"/>
      <c r="G1256" s="69"/>
      <c r="H1256" s="69"/>
      <c r="I1256" s="69"/>
    </row>
    <row r="1257" spans="6:9" s="60" customFormat="1" ht="17.45" customHeight="1" x14ac:dyDescent="0.15">
      <c r="F1257" s="69"/>
      <c r="G1257" s="69"/>
      <c r="H1257" s="69"/>
      <c r="I1257" s="69"/>
    </row>
    <row r="1258" spans="6:9" s="60" customFormat="1" ht="17.45" customHeight="1" x14ac:dyDescent="0.15">
      <c r="F1258" s="69"/>
      <c r="G1258" s="69"/>
      <c r="H1258" s="69"/>
      <c r="I1258" s="69"/>
    </row>
    <row r="1259" spans="6:9" s="60" customFormat="1" ht="17.45" customHeight="1" x14ac:dyDescent="0.15">
      <c r="F1259" s="69"/>
      <c r="G1259" s="69"/>
      <c r="H1259" s="69"/>
      <c r="I1259" s="69"/>
    </row>
    <row r="1260" spans="6:9" s="60" customFormat="1" ht="17.45" customHeight="1" x14ac:dyDescent="0.15">
      <c r="F1260" s="69"/>
      <c r="G1260" s="69"/>
      <c r="H1260" s="69"/>
      <c r="I1260" s="69"/>
    </row>
    <row r="1261" spans="6:9" s="60" customFormat="1" ht="17.45" customHeight="1" x14ac:dyDescent="0.15">
      <c r="F1261" s="69"/>
      <c r="G1261" s="69"/>
      <c r="H1261" s="69"/>
      <c r="I1261" s="69"/>
    </row>
    <row r="1262" spans="6:9" s="60" customFormat="1" ht="17.45" customHeight="1" x14ac:dyDescent="0.15">
      <c r="F1262" s="69"/>
      <c r="G1262" s="69"/>
      <c r="H1262" s="69"/>
      <c r="I1262" s="69"/>
    </row>
    <row r="1263" spans="6:9" s="60" customFormat="1" ht="17.45" customHeight="1" x14ac:dyDescent="0.15">
      <c r="F1263" s="69"/>
      <c r="G1263" s="69"/>
      <c r="H1263" s="69"/>
      <c r="I1263" s="69"/>
    </row>
    <row r="1264" spans="6:9" s="60" customFormat="1" ht="17.45" customHeight="1" x14ac:dyDescent="0.15">
      <c r="F1264" s="69"/>
      <c r="G1264" s="69"/>
      <c r="H1264" s="69"/>
      <c r="I1264" s="69"/>
    </row>
    <row r="1265" spans="6:9" s="60" customFormat="1" ht="17.45" customHeight="1" x14ac:dyDescent="0.15">
      <c r="F1265" s="69"/>
      <c r="G1265" s="69"/>
      <c r="H1265" s="69"/>
      <c r="I1265" s="69"/>
    </row>
    <row r="1266" spans="6:9" s="60" customFormat="1" ht="17.45" customHeight="1" x14ac:dyDescent="0.15">
      <c r="F1266" s="69"/>
      <c r="G1266" s="69"/>
      <c r="H1266" s="69"/>
      <c r="I1266" s="69"/>
    </row>
    <row r="1267" spans="6:9" s="60" customFormat="1" ht="17.45" customHeight="1" x14ac:dyDescent="0.15">
      <c r="F1267" s="69"/>
      <c r="G1267" s="69"/>
      <c r="H1267" s="69"/>
      <c r="I1267" s="69"/>
    </row>
    <row r="1268" spans="6:9" s="60" customFormat="1" ht="17.45" customHeight="1" x14ac:dyDescent="0.15">
      <c r="F1268" s="69"/>
      <c r="G1268" s="69"/>
      <c r="H1268" s="69"/>
      <c r="I1268" s="69"/>
    </row>
    <row r="1269" spans="6:9" s="60" customFormat="1" ht="17.45" customHeight="1" x14ac:dyDescent="0.15">
      <c r="F1269" s="69"/>
      <c r="G1269" s="69"/>
      <c r="H1269" s="69"/>
      <c r="I1269" s="69"/>
    </row>
    <row r="1270" spans="6:9" s="60" customFormat="1" ht="17.45" customHeight="1" x14ac:dyDescent="0.15">
      <c r="F1270" s="69"/>
      <c r="G1270" s="69"/>
      <c r="H1270" s="69"/>
      <c r="I1270" s="69"/>
    </row>
    <row r="1271" spans="6:9" s="60" customFormat="1" ht="17.45" customHeight="1" x14ac:dyDescent="0.15">
      <c r="F1271" s="69"/>
      <c r="G1271" s="69"/>
      <c r="H1271" s="69"/>
      <c r="I1271" s="69"/>
    </row>
    <row r="1272" spans="6:9" s="60" customFormat="1" ht="17.45" customHeight="1" x14ac:dyDescent="0.15">
      <c r="F1272" s="69"/>
      <c r="G1272" s="69"/>
      <c r="H1272" s="69"/>
      <c r="I1272" s="69"/>
    </row>
    <row r="1273" spans="6:9" s="60" customFormat="1" ht="17.45" customHeight="1" x14ac:dyDescent="0.15">
      <c r="F1273" s="69"/>
      <c r="G1273" s="69"/>
      <c r="H1273" s="69"/>
      <c r="I1273" s="69"/>
    </row>
    <row r="1274" spans="6:9" s="60" customFormat="1" ht="17.45" customHeight="1" x14ac:dyDescent="0.15">
      <c r="F1274" s="69"/>
      <c r="G1274" s="69"/>
      <c r="H1274" s="69"/>
      <c r="I1274" s="69"/>
    </row>
    <row r="1275" spans="6:9" s="60" customFormat="1" ht="17.45" customHeight="1" x14ac:dyDescent="0.15">
      <c r="F1275" s="69"/>
      <c r="G1275" s="69"/>
      <c r="H1275" s="69"/>
      <c r="I1275" s="69"/>
    </row>
    <row r="1276" spans="6:9" s="60" customFormat="1" ht="17.45" customHeight="1" x14ac:dyDescent="0.15">
      <c r="F1276" s="69"/>
      <c r="G1276" s="69"/>
      <c r="H1276" s="69"/>
      <c r="I1276" s="69"/>
    </row>
    <row r="1277" spans="6:9" s="60" customFormat="1" ht="17.45" customHeight="1" x14ac:dyDescent="0.15">
      <c r="F1277" s="69"/>
      <c r="G1277" s="69"/>
      <c r="H1277" s="69"/>
      <c r="I1277" s="69"/>
    </row>
    <row r="1278" spans="6:9" s="60" customFormat="1" ht="17.45" customHeight="1" x14ac:dyDescent="0.15">
      <c r="F1278" s="69"/>
      <c r="G1278" s="69"/>
      <c r="H1278" s="69"/>
      <c r="I1278" s="69"/>
    </row>
    <row r="1279" spans="6:9" s="60" customFormat="1" ht="17.45" customHeight="1" x14ac:dyDescent="0.15">
      <c r="F1279" s="69"/>
      <c r="G1279" s="69"/>
      <c r="H1279" s="69"/>
      <c r="I1279" s="69"/>
    </row>
    <row r="1280" spans="6:9" s="60" customFormat="1" ht="17.45" customHeight="1" x14ac:dyDescent="0.15">
      <c r="F1280" s="69"/>
      <c r="G1280" s="69"/>
      <c r="H1280" s="69"/>
      <c r="I1280" s="69"/>
    </row>
    <row r="1281" spans="6:9" s="60" customFormat="1" ht="17.45" customHeight="1" x14ac:dyDescent="0.15">
      <c r="F1281" s="69"/>
      <c r="G1281" s="69"/>
      <c r="H1281" s="69"/>
      <c r="I1281" s="69"/>
    </row>
    <row r="1282" spans="6:9" s="60" customFormat="1" ht="17.45" customHeight="1" x14ac:dyDescent="0.15">
      <c r="F1282" s="69"/>
      <c r="G1282" s="69"/>
      <c r="H1282" s="69"/>
      <c r="I1282" s="69"/>
    </row>
    <row r="1283" spans="6:9" s="60" customFormat="1" ht="17.45" customHeight="1" x14ac:dyDescent="0.15">
      <c r="F1283" s="69"/>
      <c r="G1283" s="69"/>
      <c r="H1283" s="69"/>
      <c r="I1283" s="69"/>
    </row>
    <row r="1284" spans="6:9" s="60" customFormat="1" ht="17.45" customHeight="1" x14ac:dyDescent="0.15">
      <c r="F1284" s="69"/>
      <c r="G1284" s="69"/>
      <c r="H1284" s="69"/>
      <c r="I1284" s="69"/>
    </row>
    <row r="1285" spans="6:9" s="60" customFormat="1" ht="17.45" customHeight="1" x14ac:dyDescent="0.15">
      <c r="F1285" s="69"/>
      <c r="G1285" s="69"/>
      <c r="H1285" s="69"/>
      <c r="I1285" s="69"/>
    </row>
    <row r="1286" spans="6:9" s="60" customFormat="1" ht="17.45" customHeight="1" x14ac:dyDescent="0.15">
      <c r="F1286" s="69"/>
      <c r="G1286" s="69"/>
      <c r="H1286" s="69"/>
      <c r="I1286" s="69"/>
    </row>
    <row r="1287" spans="6:9" s="60" customFormat="1" ht="17.45" customHeight="1" x14ac:dyDescent="0.15">
      <c r="F1287" s="69"/>
      <c r="G1287" s="69"/>
      <c r="H1287" s="69"/>
      <c r="I1287" s="69"/>
    </row>
    <row r="1288" spans="6:9" s="60" customFormat="1" ht="17.45" customHeight="1" x14ac:dyDescent="0.15">
      <c r="F1288" s="69"/>
      <c r="G1288" s="69"/>
      <c r="H1288" s="69"/>
      <c r="I1288" s="69"/>
    </row>
    <row r="1289" spans="6:9" s="60" customFormat="1" ht="17.45" customHeight="1" x14ac:dyDescent="0.15">
      <c r="F1289" s="69"/>
      <c r="G1289" s="69"/>
      <c r="H1289" s="69"/>
      <c r="I1289" s="69"/>
    </row>
    <row r="1290" spans="6:9" s="60" customFormat="1" ht="17.45" customHeight="1" x14ac:dyDescent="0.15">
      <c r="F1290" s="69"/>
      <c r="G1290" s="69"/>
      <c r="H1290" s="69"/>
      <c r="I1290" s="69"/>
    </row>
    <row r="1291" spans="6:9" s="60" customFormat="1" ht="17.45" customHeight="1" x14ac:dyDescent="0.15">
      <c r="F1291" s="69"/>
      <c r="G1291" s="69"/>
      <c r="H1291" s="69"/>
      <c r="I1291" s="69"/>
    </row>
    <row r="1292" spans="6:9" s="60" customFormat="1" ht="17.45" customHeight="1" x14ac:dyDescent="0.15">
      <c r="F1292" s="69"/>
      <c r="G1292" s="69"/>
      <c r="H1292" s="69"/>
      <c r="I1292" s="69"/>
    </row>
    <row r="1293" spans="6:9" s="60" customFormat="1" ht="17.45" customHeight="1" x14ac:dyDescent="0.15">
      <c r="F1293" s="69"/>
      <c r="G1293" s="69"/>
      <c r="H1293" s="69"/>
      <c r="I1293" s="69"/>
    </row>
    <row r="1294" spans="6:9" s="60" customFormat="1" ht="17.45" customHeight="1" x14ac:dyDescent="0.15">
      <c r="F1294" s="69"/>
      <c r="G1294" s="69"/>
      <c r="H1294" s="69"/>
      <c r="I1294" s="69"/>
    </row>
    <row r="1295" spans="6:9" s="60" customFormat="1" ht="17.45" customHeight="1" x14ac:dyDescent="0.15">
      <c r="F1295" s="69"/>
      <c r="G1295" s="69"/>
      <c r="H1295" s="69"/>
      <c r="I1295" s="69"/>
    </row>
    <row r="1296" spans="6:9" s="60" customFormat="1" ht="17.45" customHeight="1" x14ac:dyDescent="0.15">
      <c r="F1296" s="69"/>
      <c r="G1296" s="69"/>
      <c r="H1296" s="69"/>
      <c r="I1296" s="69"/>
    </row>
    <row r="1297" spans="6:9" s="60" customFormat="1" ht="17.45" customHeight="1" x14ac:dyDescent="0.15">
      <c r="F1297" s="69"/>
      <c r="G1297" s="69"/>
      <c r="H1297" s="69"/>
      <c r="I1297" s="69"/>
    </row>
    <row r="1298" spans="6:9" s="60" customFormat="1" ht="17.45" customHeight="1" x14ac:dyDescent="0.15">
      <c r="F1298" s="69"/>
      <c r="G1298" s="69"/>
      <c r="H1298" s="69"/>
      <c r="I1298" s="69"/>
    </row>
    <row r="1299" spans="6:9" s="60" customFormat="1" ht="17.45" customHeight="1" x14ac:dyDescent="0.15">
      <c r="F1299" s="69"/>
      <c r="G1299" s="69"/>
      <c r="H1299" s="69"/>
      <c r="I1299" s="69"/>
    </row>
    <row r="1300" spans="6:9" s="60" customFormat="1" ht="17.45" customHeight="1" x14ac:dyDescent="0.15">
      <c r="F1300" s="69"/>
      <c r="G1300" s="69"/>
      <c r="H1300" s="69"/>
      <c r="I1300" s="69"/>
    </row>
    <row r="1301" spans="6:9" s="60" customFormat="1" ht="17.45" customHeight="1" x14ac:dyDescent="0.15">
      <c r="F1301" s="69"/>
      <c r="G1301" s="69"/>
      <c r="H1301" s="69"/>
      <c r="I1301" s="69"/>
    </row>
    <row r="1302" spans="6:9" s="60" customFormat="1" ht="17.45" customHeight="1" x14ac:dyDescent="0.15">
      <c r="F1302" s="69"/>
      <c r="G1302" s="69"/>
      <c r="H1302" s="69"/>
      <c r="I1302" s="69"/>
    </row>
    <row r="1303" spans="6:9" s="60" customFormat="1" ht="17.45" customHeight="1" x14ac:dyDescent="0.15">
      <c r="F1303" s="69"/>
      <c r="G1303" s="69"/>
      <c r="H1303" s="69"/>
      <c r="I1303" s="69"/>
    </row>
    <row r="1304" spans="6:9" s="60" customFormat="1" ht="17.45" customHeight="1" x14ac:dyDescent="0.15">
      <c r="F1304" s="69"/>
      <c r="G1304" s="69"/>
      <c r="H1304" s="69"/>
      <c r="I1304" s="69"/>
    </row>
    <row r="1305" spans="6:9" s="60" customFormat="1" ht="17.45" customHeight="1" x14ac:dyDescent="0.15">
      <c r="F1305" s="69"/>
      <c r="G1305" s="69"/>
      <c r="H1305" s="69"/>
      <c r="I1305" s="69"/>
    </row>
    <row r="1306" spans="6:9" s="60" customFormat="1" ht="17.45" customHeight="1" x14ac:dyDescent="0.15">
      <c r="F1306" s="69"/>
      <c r="G1306" s="69"/>
      <c r="H1306" s="69"/>
      <c r="I1306" s="69"/>
    </row>
    <row r="1307" spans="6:9" s="60" customFormat="1" ht="17.45" customHeight="1" x14ac:dyDescent="0.15">
      <c r="F1307" s="69"/>
      <c r="G1307" s="69"/>
      <c r="H1307" s="69"/>
      <c r="I1307" s="69"/>
    </row>
    <row r="1308" spans="6:9" s="60" customFormat="1" ht="17.45" customHeight="1" x14ac:dyDescent="0.15">
      <c r="F1308" s="69"/>
      <c r="G1308" s="69"/>
      <c r="H1308" s="69"/>
      <c r="I1308" s="69"/>
    </row>
    <row r="1309" spans="6:9" s="60" customFormat="1" ht="17.45" customHeight="1" x14ac:dyDescent="0.15">
      <c r="F1309" s="69"/>
      <c r="G1309" s="69"/>
      <c r="H1309" s="69"/>
      <c r="I1309" s="69"/>
    </row>
    <row r="1310" spans="6:9" s="60" customFormat="1" ht="17.45" customHeight="1" x14ac:dyDescent="0.15">
      <c r="F1310" s="69"/>
      <c r="G1310" s="69"/>
      <c r="H1310" s="69"/>
      <c r="I1310" s="69"/>
    </row>
    <row r="1311" spans="6:9" s="60" customFormat="1" ht="17.45" customHeight="1" x14ac:dyDescent="0.15">
      <c r="F1311" s="69"/>
      <c r="G1311" s="69"/>
      <c r="H1311" s="69"/>
      <c r="I1311" s="69"/>
    </row>
    <row r="1312" spans="6:9" s="60" customFormat="1" ht="17.45" customHeight="1" x14ac:dyDescent="0.15">
      <c r="F1312" s="69"/>
      <c r="G1312" s="69"/>
      <c r="H1312" s="69"/>
      <c r="I1312" s="69"/>
    </row>
    <row r="1313" spans="6:9" s="60" customFormat="1" ht="17.45" customHeight="1" x14ac:dyDescent="0.15">
      <c r="F1313" s="69"/>
      <c r="G1313" s="69"/>
      <c r="H1313" s="69"/>
      <c r="I1313" s="69"/>
    </row>
    <row r="1314" spans="6:9" s="60" customFormat="1" ht="17.45" customHeight="1" x14ac:dyDescent="0.15">
      <c r="F1314" s="69"/>
      <c r="G1314" s="69"/>
      <c r="H1314" s="69"/>
      <c r="I1314" s="69"/>
    </row>
    <row r="1315" spans="6:9" s="60" customFormat="1" ht="17.45" customHeight="1" x14ac:dyDescent="0.15">
      <c r="F1315" s="69"/>
      <c r="G1315" s="69"/>
      <c r="H1315" s="69"/>
      <c r="I1315" s="69"/>
    </row>
    <row r="1316" spans="6:9" s="60" customFormat="1" ht="17.45" customHeight="1" x14ac:dyDescent="0.15">
      <c r="F1316" s="69"/>
      <c r="G1316" s="69"/>
      <c r="H1316" s="69"/>
      <c r="I1316" s="69"/>
    </row>
    <row r="1317" spans="6:9" s="60" customFormat="1" ht="17.45" customHeight="1" x14ac:dyDescent="0.15">
      <c r="F1317" s="69"/>
      <c r="G1317" s="69"/>
      <c r="H1317" s="69"/>
      <c r="I1317" s="69"/>
    </row>
    <row r="1318" spans="6:9" s="60" customFormat="1" ht="17.45" customHeight="1" x14ac:dyDescent="0.15">
      <c r="F1318" s="69"/>
      <c r="G1318" s="69"/>
      <c r="H1318" s="69"/>
      <c r="I1318" s="69"/>
    </row>
    <row r="1319" spans="6:9" s="60" customFormat="1" ht="17.45" customHeight="1" x14ac:dyDescent="0.15">
      <c r="F1319" s="69"/>
      <c r="G1319" s="69"/>
      <c r="H1319" s="69"/>
      <c r="I1319" s="69"/>
    </row>
    <row r="1320" spans="6:9" s="60" customFormat="1" ht="17.45" customHeight="1" x14ac:dyDescent="0.15">
      <c r="F1320" s="69"/>
      <c r="G1320" s="69"/>
      <c r="H1320" s="69"/>
      <c r="I1320" s="69"/>
    </row>
    <row r="1321" spans="6:9" s="60" customFormat="1" ht="17.45" customHeight="1" x14ac:dyDescent="0.15">
      <c r="F1321" s="69"/>
      <c r="G1321" s="69"/>
      <c r="H1321" s="69"/>
      <c r="I1321" s="69"/>
    </row>
    <row r="1322" spans="6:9" s="60" customFormat="1" ht="17.45" customHeight="1" x14ac:dyDescent="0.15">
      <c r="F1322" s="69"/>
      <c r="G1322" s="69"/>
      <c r="H1322" s="69"/>
      <c r="I1322" s="69"/>
    </row>
    <row r="1323" spans="6:9" s="60" customFormat="1" ht="17.45" customHeight="1" x14ac:dyDescent="0.15">
      <c r="F1323" s="69"/>
      <c r="G1323" s="69"/>
      <c r="H1323" s="69"/>
      <c r="I1323" s="69"/>
    </row>
    <row r="1324" spans="6:9" s="60" customFormat="1" ht="17.45" customHeight="1" x14ac:dyDescent="0.15">
      <c r="F1324" s="69"/>
      <c r="G1324" s="69"/>
      <c r="H1324" s="69"/>
      <c r="I1324" s="69"/>
    </row>
    <row r="1325" spans="6:9" s="60" customFormat="1" ht="17.45" customHeight="1" x14ac:dyDescent="0.15">
      <c r="F1325" s="69"/>
      <c r="G1325" s="69"/>
      <c r="H1325" s="69"/>
      <c r="I1325" s="69"/>
    </row>
    <row r="1326" spans="6:9" s="60" customFormat="1" ht="17.45" customHeight="1" x14ac:dyDescent="0.15">
      <c r="F1326" s="69"/>
      <c r="G1326" s="69"/>
      <c r="H1326" s="69"/>
      <c r="I1326" s="69"/>
    </row>
    <row r="1327" spans="6:9" s="60" customFormat="1" ht="17.45" customHeight="1" x14ac:dyDescent="0.15">
      <c r="F1327" s="69"/>
      <c r="G1327" s="69"/>
      <c r="H1327" s="69"/>
      <c r="I1327" s="69"/>
    </row>
    <row r="1328" spans="6:9" s="60" customFormat="1" ht="17.45" customHeight="1" x14ac:dyDescent="0.15">
      <c r="F1328" s="69"/>
      <c r="G1328" s="69"/>
      <c r="H1328" s="69"/>
      <c r="I1328" s="69"/>
    </row>
    <row r="1329" spans="6:9" s="60" customFormat="1" ht="17.45" customHeight="1" x14ac:dyDescent="0.15">
      <c r="F1329" s="69"/>
      <c r="G1329" s="69"/>
      <c r="H1329" s="69"/>
      <c r="I1329" s="69"/>
    </row>
    <row r="1330" spans="6:9" s="60" customFormat="1" ht="17.45" customHeight="1" x14ac:dyDescent="0.15">
      <c r="F1330" s="69"/>
      <c r="G1330" s="69"/>
      <c r="H1330" s="69"/>
      <c r="I1330" s="69"/>
    </row>
    <row r="1331" spans="6:9" s="60" customFormat="1" ht="17.45" customHeight="1" x14ac:dyDescent="0.15">
      <c r="F1331" s="69"/>
      <c r="G1331" s="69"/>
      <c r="H1331" s="69"/>
      <c r="I1331" s="69"/>
    </row>
    <row r="1332" spans="6:9" s="60" customFormat="1" ht="17.45" customHeight="1" x14ac:dyDescent="0.15">
      <c r="F1332" s="69"/>
      <c r="G1332" s="69"/>
      <c r="H1332" s="69"/>
      <c r="I1332" s="69"/>
    </row>
    <row r="1333" spans="6:9" s="60" customFormat="1" ht="17.45" customHeight="1" x14ac:dyDescent="0.15">
      <c r="F1333" s="69"/>
      <c r="G1333" s="69"/>
      <c r="H1333" s="69"/>
      <c r="I1333" s="69"/>
    </row>
    <row r="1334" spans="6:9" s="60" customFormat="1" ht="17.45" customHeight="1" x14ac:dyDescent="0.15">
      <c r="F1334" s="69"/>
      <c r="G1334" s="69"/>
      <c r="H1334" s="69"/>
      <c r="I1334" s="69"/>
    </row>
    <row r="1335" spans="6:9" s="60" customFormat="1" ht="17.45" customHeight="1" x14ac:dyDescent="0.15">
      <c r="F1335" s="69"/>
      <c r="G1335" s="69"/>
      <c r="H1335" s="69"/>
      <c r="I1335" s="69"/>
    </row>
    <row r="1336" spans="6:9" s="60" customFormat="1" ht="17.45" customHeight="1" x14ac:dyDescent="0.15">
      <c r="F1336" s="69"/>
      <c r="G1336" s="69"/>
      <c r="H1336" s="69"/>
      <c r="I1336" s="69"/>
    </row>
    <row r="1337" spans="6:9" s="60" customFormat="1" ht="17.45" customHeight="1" x14ac:dyDescent="0.15">
      <c r="F1337" s="69"/>
      <c r="G1337" s="69"/>
      <c r="H1337" s="69"/>
      <c r="I1337" s="69"/>
    </row>
    <row r="1338" spans="6:9" s="60" customFormat="1" ht="17.45" customHeight="1" x14ac:dyDescent="0.15">
      <c r="F1338" s="69"/>
      <c r="G1338" s="69"/>
      <c r="H1338" s="69"/>
      <c r="I1338" s="69"/>
    </row>
    <row r="1339" spans="6:9" s="60" customFormat="1" ht="17.45" customHeight="1" x14ac:dyDescent="0.15">
      <c r="F1339" s="69"/>
      <c r="G1339" s="69"/>
      <c r="H1339" s="69"/>
      <c r="I1339" s="69"/>
    </row>
    <row r="1340" spans="6:9" s="60" customFormat="1" ht="17.45" customHeight="1" x14ac:dyDescent="0.15">
      <c r="F1340" s="69"/>
      <c r="G1340" s="69"/>
      <c r="H1340" s="69"/>
      <c r="I1340" s="69"/>
    </row>
    <row r="1341" spans="6:9" s="60" customFormat="1" ht="17.45" customHeight="1" x14ac:dyDescent="0.15">
      <c r="F1341" s="69"/>
      <c r="G1341" s="69"/>
      <c r="H1341" s="69"/>
      <c r="I1341" s="69"/>
    </row>
    <row r="1342" spans="6:9" s="60" customFormat="1" ht="17.45" customHeight="1" x14ac:dyDescent="0.15">
      <c r="F1342" s="69"/>
      <c r="G1342" s="69"/>
      <c r="H1342" s="69"/>
      <c r="I1342" s="69"/>
    </row>
    <row r="1343" spans="6:9" s="60" customFormat="1" ht="17.45" customHeight="1" x14ac:dyDescent="0.15">
      <c r="F1343" s="69"/>
      <c r="G1343" s="69"/>
      <c r="H1343" s="69"/>
      <c r="I1343" s="69"/>
    </row>
    <row r="1344" spans="6:9" s="60" customFormat="1" ht="17.45" customHeight="1" x14ac:dyDescent="0.15">
      <c r="F1344" s="69"/>
      <c r="G1344" s="69"/>
      <c r="H1344" s="69"/>
      <c r="I1344" s="69"/>
    </row>
    <row r="1345" spans="6:9" s="60" customFormat="1" ht="17.45" customHeight="1" x14ac:dyDescent="0.15">
      <c r="F1345" s="69"/>
      <c r="G1345" s="69"/>
      <c r="H1345" s="69"/>
      <c r="I1345" s="69"/>
    </row>
    <row r="1346" spans="6:9" s="60" customFormat="1" ht="17.45" customHeight="1" x14ac:dyDescent="0.15">
      <c r="F1346" s="69"/>
      <c r="G1346" s="69"/>
      <c r="H1346" s="69"/>
      <c r="I1346" s="69"/>
    </row>
    <row r="1347" spans="6:9" s="60" customFormat="1" ht="17.45" customHeight="1" x14ac:dyDescent="0.15">
      <c r="F1347" s="69"/>
      <c r="G1347" s="69"/>
      <c r="H1347" s="69"/>
      <c r="I1347" s="69"/>
    </row>
    <row r="1348" spans="6:9" s="60" customFormat="1" ht="17.45" customHeight="1" x14ac:dyDescent="0.15">
      <c r="F1348" s="69"/>
      <c r="G1348" s="69"/>
      <c r="H1348" s="69"/>
      <c r="I1348" s="69"/>
    </row>
    <row r="1349" spans="6:9" s="60" customFormat="1" ht="17.45" customHeight="1" x14ac:dyDescent="0.15">
      <c r="F1349" s="69"/>
      <c r="G1349" s="69"/>
      <c r="H1349" s="69"/>
      <c r="I1349" s="69"/>
    </row>
    <row r="1350" spans="6:9" s="60" customFormat="1" ht="17.45" customHeight="1" x14ac:dyDescent="0.15">
      <c r="F1350" s="69"/>
      <c r="G1350" s="69"/>
      <c r="H1350" s="69"/>
      <c r="I1350" s="69"/>
    </row>
    <row r="1351" spans="6:9" s="60" customFormat="1" ht="17.45" customHeight="1" x14ac:dyDescent="0.15">
      <c r="F1351" s="69"/>
      <c r="G1351" s="69"/>
      <c r="H1351" s="69"/>
      <c r="I1351" s="69"/>
    </row>
    <row r="1352" spans="6:9" s="60" customFormat="1" ht="17.45" customHeight="1" x14ac:dyDescent="0.15">
      <c r="F1352" s="69"/>
      <c r="G1352" s="69"/>
      <c r="H1352" s="69"/>
      <c r="I1352" s="69"/>
    </row>
    <row r="1353" spans="6:9" s="60" customFormat="1" ht="17.45" customHeight="1" x14ac:dyDescent="0.15">
      <c r="F1353" s="69"/>
      <c r="G1353" s="69"/>
      <c r="H1353" s="69"/>
      <c r="I1353" s="69"/>
    </row>
    <row r="1354" spans="6:9" s="60" customFormat="1" ht="17.45" customHeight="1" x14ac:dyDescent="0.15">
      <c r="F1354" s="69"/>
      <c r="G1354" s="69"/>
      <c r="H1354" s="69"/>
      <c r="I1354" s="69"/>
    </row>
    <row r="1355" spans="6:9" s="60" customFormat="1" ht="17.45" customHeight="1" x14ac:dyDescent="0.15">
      <c r="F1355" s="69"/>
      <c r="G1355" s="69"/>
      <c r="H1355" s="69"/>
      <c r="I1355" s="69"/>
    </row>
    <row r="1356" spans="6:9" s="60" customFormat="1" ht="17.45" customHeight="1" x14ac:dyDescent="0.15">
      <c r="F1356" s="69"/>
      <c r="G1356" s="69"/>
      <c r="H1356" s="69"/>
      <c r="I1356" s="69"/>
    </row>
    <row r="1357" spans="6:9" s="60" customFormat="1" ht="17.45" customHeight="1" x14ac:dyDescent="0.15">
      <c r="F1357" s="69"/>
      <c r="G1357" s="69"/>
      <c r="H1357" s="69"/>
      <c r="I1357" s="69"/>
    </row>
    <row r="1358" spans="6:9" s="60" customFormat="1" ht="17.45" customHeight="1" x14ac:dyDescent="0.15">
      <c r="F1358" s="69"/>
      <c r="G1358" s="69"/>
      <c r="H1358" s="69"/>
      <c r="I1358" s="69"/>
    </row>
    <row r="1359" spans="6:9" s="60" customFormat="1" ht="17.45" customHeight="1" x14ac:dyDescent="0.15">
      <c r="F1359" s="69"/>
      <c r="G1359" s="69"/>
      <c r="H1359" s="69"/>
      <c r="I1359" s="69"/>
    </row>
    <row r="1360" spans="6:9" s="60" customFormat="1" ht="17.45" customHeight="1" x14ac:dyDescent="0.15">
      <c r="F1360" s="69"/>
      <c r="G1360" s="69"/>
      <c r="H1360" s="69"/>
      <c r="I1360" s="69"/>
    </row>
    <row r="1361" spans="6:9" s="60" customFormat="1" ht="17.45" customHeight="1" x14ac:dyDescent="0.15">
      <c r="F1361" s="69"/>
      <c r="G1361" s="69"/>
      <c r="H1361" s="69"/>
      <c r="I1361" s="69"/>
    </row>
    <row r="1362" spans="6:9" s="60" customFormat="1" ht="17.45" customHeight="1" x14ac:dyDescent="0.15">
      <c r="F1362" s="69"/>
      <c r="G1362" s="69"/>
      <c r="H1362" s="69"/>
      <c r="I1362" s="69"/>
    </row>
    <row r="1363" spans="6:9" s="60" customFormat="1" ht="17.45" customHeight="1" x14ac:dyDescent="0.15">
      <c r="F1363" s="69"/>
      <c r="G1363" s="69"/>
      <c r="H1363" s="69"/>
      <c r="I1363" s="69"/>
    </row>
    <row r="1364" spans="6:9" s="60" customFormat="1" ht="17.45" customHeight="1" x14ac:dyDescent="0.15">
      <c r="F1364" s="69"/>
      <c r="G1364" s="69"/>
      <c r="H1364" s="69"/>
      <c r="I1364" s="69"/>
    </row>
    <row r="1365" spans="6:9" s="60" customFormat="1" ht="17.45" customHeight="1" x14ac:dyDescent="0.15">
      <c r="F1365" s="69"/>
      <c r="G1365" s="69"/>
      <c r="H1365" s="69"/>
      <c r="I1365" s="69"/>
    </row>
    <row r="1366" spans="6:9" s="60" customFormat="1" ht="17.45" customHeight="1" x14ac:dyDescent="0.15">
      <c r="F1366" s="69"/>
      <c r="G1366" s="69"/>
      <c r="H1366" s="69"/>
      <c r="I1366" s="69"/>
    </row>
    <row r="1367" spans="6:9" s="60" customFormat="1" ht="17.45" customHeight="1" x14ac:dyDescent="0.15">
      <c r="F1367" s="69"/>
      <c r="G1367" s="69"/>
      <c r="H1367" s="69"/>
      <c r="I1367" s="69"/>
    </row>
    <row r="1368" spans="6:9" s="60" customFormat="1" ht="17.45" customHeight="1" x14ac:dyDescent="0.15">
      <c r="F1368" s="69"/>
      <c r="G1368" s="69"/>
      <c r="H1368" s="69"/>
      <c r="I1368" s="69"/>
    </row>
    <row r="1369" spans="6:9" s="60" customFormat="1" ht="17.45" customHeight="1" x14ac:dyDescent="0.15">
      <c r="F1369" s="69"/>
      <c r="G1369" s="69"/>
      <c r="H1369" s="69"/>
      <c r="I1369" s="69"/>
    </row>
    <row r="1370" spans="6:9" s="60" customFormat="1" ht="17.45" customHeight="1" x14ac:dyDescent="0.15">
      <c r="F1370" s="69"/>
      <c r="G1370" s="69"/>
      <c r="H1370" s="69"/>
      <c r="I1370" s="69"/>
    </row>
    <row r="1371" spans="6:9" s="60" customFormat="1" ht="17.45" customHeight="1" x14ac:dyDescent="0.15">
      <c r="F1371" s="69"/>
      <c r="G1371" s="69"/>
      <c r="H1371" s="69"/>
      <c r="I1371" s="69"/>
    </row>
    <row r="1372" spans="6:9" s="60" customFormat="1" ht="17.45" customHeight="1" x14ac:dyDescent="0.15">
      <c r="F1372" s="69"/>
      <c r="G1372" s="69"/>
      <c r="H1372" s="69"/>
      <c r="I1372" s="69"/>
    </row>
    <row r="1373" spans="6:9" s="60" customFormat="1" ht="17.45" customHeight="1" x14ac:dyDescent="0.15">
      <c r="F1373" s="69"/>
      <c r="G1373" s="69"/>
      <c r="H1373" s="69"/>
      <c r="I1373" s="69"/>
    </row>
    <row r="1374" spans="6:9" s="60" customFormat="1" ht="17.45" customHeight="1" x14ac:dyDescent="0.15">
      <c r="F1374" s="69"/>
      <c r="G1374" s="69"/>
      <c r="H1374" s="69"/>
      <c r="I1374" s="69"/>
    </row>
    <row r="1375" spans="6:9" s="60" customFormat="1" ht="17.45" customHeight="1" x14ac:dyDescent="0.15">
      <c r="F1375" s="69"/>
      <c r="G1375" s="69"/>
      <c r="H1375" s="69"/>
      <c r="I1375" s="69"/>
    </row>
    <row r="1376" spans="6:9" s="60" customFormat="1" ht="17.45" customHeight="1" x14ac:dyDescent="0.15">
      <c r="F1376" s="69"/>
      <c r="G1376" s="69"/>
      <c r="H1376" s="69"/>
      <c r="I1376" s="69"/>
    </row>
    <row r="1377" spans="6:9" s="60" customFormat="1" ht="17.45" customHeight="1" x14ac:dyDescent="0.15">
      <c r="F1377" s="69"/>
      <c r="G1377" s="69"/>
      <c r="H1377" s="69"/>
      <c r="I1377" s="69"/>
    </row>
    <row r="1378" spans="6:9" s="60" customFormat="1" ht="17.45" customHeight="1" x14ac:dyDescent="0.15">
      <c r="F1378" s="69"/>
      <c r="G1378" s="69"/>
      <c r="H1378" s="69"/>
      <c r="I1378" s="69"/>
    </row>
    <row r="1379" spans="6:9" s="60" customFormat="1" ht="17.45" customHeight="1" x14ac:dyDescent="0.15">
      <c r="F1379" s="69"/>
      <c r="G1379" s="69"/>
      <c r="H1379" s="69"/>
      <c r="I1379" s="69"/>
    </row>
    <row r="1380" spans="6:9" s="60" customFormat="1" ht="17.45" customHeight="1" x14ac:dyDescent="0.15">
      <c r="F1380" s="69"/>
      <c r="G1380" s="69"/>
      <c r="H1380" s="69"/>
      <c r="I1380" s="69"/>
    </row>
    <row r="1381" spans="6:9" s="60" customFormat="1" ht="17.45" customHeight="1" x14ac:dyDescent="0.15">
      <c r="F1381" s="69"/>
      <c r="G1381" s="69"/>
      <c r="H1381" s="69"/>
      <c r="I1381" s="69"/>
    </row>
    <row r="1382" spans="6:9" s="60" customFormat="1" ht="17.45" customHeight="1" x14ac:dyDescent="0.15">
      <c r="F1382" s="69"/>
      <c r="G1382" s="69"/>
      <c r="H1382" s="69"/>
      <c r="I1382" s="69"/>
    </row>
    <row r="1383" spans="6:9" s="60" customFormat="1" ht="17.45" customHeight="1" x14ac:dyDescent="0.15">
      <c r="F1383" s="69"/>
      <c r="G1383" s="69"/>
      <c r="H1383" s="69"/>
      <c r="I1383" s="69"/>
    </row>
    <row r="1384" spans="6:9" s="60" customFormat="1" ht="17.45" customHeight="1" x14ac:dyDescent="0.15">
      <c r="F1384" s="69"/>
      <c r="G1384" s="69"/>
      <c r="H1384" s="69"/>
      <c r="I1384" s="69"/>
    </row>
    <row r="1385" spans="6:9" s="60" customFormat="1" ht="17.45" customHeight="1" x14ac:dyDescent="0.15">
      <c r="F1385" s="69"/>
      <c r="G1385" s="69"/>
      <c r="H1385" s="69"/>
      <c r="I1385" s="69"/>
    </row>
    <row r="1386" spans="6:9" s="60" customFormat="1" ht="17.45" customHeight="1" x14ac:dyDescent="0.15">
      <c r="F1386" s="69"/>
      <c r="G1386" s="69"/>
      <c r="H1386" s="69"/>
      <c r="I1386" s="69"/>
    </row>
    <row r="1387" spans="6:9" s="60" customFormat="1" ht="17.45" customHeight="1" x14ac:dyDescent="0.15">
      <c r="F1387" s="69"/>
      <c r="G1387" s="69"/>
      <c r="H1387" s="69"/>
      <c r="I1387" s="69"/>
    </row>
    <row r="1388" spans="6:9" s="60" customFormat="1" ht="17.45" customHeight="1" x14ac:dyDescent="0.15">
      <c r="F1388" s="69"/>
      <c r="G1388" s="69"/>
      <c r="H1388" s="69"/>
      <c r="I1388" s="69"/>
    </row>
    <row r="1389" spans="6:9" s="60" customFormat="1" ht="17.45" customHeight="1" x14ac:dyDescent="0.15">
      <c r="F1389" s="69"/>
      <c r="G1389" s="69"/>
      <c r="H1389" s="69"/>
      <c r="I1389" s="69"/>
    </row>
    <row r="1390" spans="6:9" s="60" customFormat="1" ht="17.45" customHeight="1" x14ac:dyDescent="0.15">
      <c r="F1390" s="69"/>
      <c r="G1390" s="69"/>
      <c r="H1390" s="69"/>
      <c r="I1390" s="69"/>
    </row>
    <row r="1391" spans="6:9" s="60" customFormat="1" ht="17.45" customHeight="1" x14ac:dyDescent="0.15">
      <c r="F1391" s="69"/>
      <c r="G1391" s="69"/>
      <c r="H1391" s="69"/>
      <c r="I1391" s="69"/>
    </row>
    <row r="1392" spans="6:9" s="60" customFormat="1" ht="17.45" customHeight="1" x14ac:dyDescent="0.15">
      <c r="F1392" s="69"/>
      <c r="G1392" s="69"/>
      <c r="H1392" s="69"/>
      <c r="I1392" s="69"/>
    </row>
    <row r="1393" spans="6:9" s="60" customFormat="1" ht="17.45" customHeight="1" x14ac:dyDescent="0.15">
      <c r="F1393" s="69"/>
      <c r="G1393" s="69"/>
      <c r="H1393" s="69"/>
      <c r="I1393" s="69"/>
    </row>
    <row r="1394" spans="6:9" s="60" customFormat="1" ht="17.45" customHeight="1" x14ac:dyDescent="0.15">
      <c r="F1394" s="69"/>
      <c r="G1394" s="69"/>
      <c r="H1394" s="69"/>
      <c r="I1394" s="69"/>
    </row>
    <row r="1395" spans="6:9" s="60" customFormat="1" ht="17.45" customHeight="1" x14ac:dyDescent="0.15">
      <c r="F1395" s="69"/>
      <c r="G1395" s="69"/>
      <c r="H1395" s="69"/>
      <c r="I1395" s="69"/>
    </row>
    <row r="1396" spans="6:9" s="60" customFormat="1" ht="17.45" customHeight="1" x14ac:dyDescent="0.15">
      <c r="F1396" s="69"/>
      <c r="G1396" s="69"/>
      <c r="H1396" s="69"/>
      <c r="I1396" s="69"/>
    </row>
    <row r="1397" spans="6:9" s="60" customFormat="1" ht="17.45" customHeight="1" x14ac:dyDescent="0.15">
      <c r="F1397" s="69"/>
      <c r="G1397" s="69"/>
      <c r="H1397" s="69"/>
      <c r="I1397" s="69"/>
    </row>
    <row r="1398" spans="6:9" s="60" customFormat="1" ht="17.45" customHeight="1" x14ac:dyDescent="0.15">
      <c r="F1398" s="69"/>
      <c r="G1398" s="69"/>
      <c r="H1398" s="69"/>
      <c r="I1398" s="69"/>
    </row>
    <row r="1399" spans="6:9" s="60" customFormat="1" ht="17.45" customHeight="1" x14ac:dyDescent="0.15">
      <c r="F1399" s="69"/>
      <c r="G1399" s="69"/>
      <c r="H1399" s="69"/>
      <c r="I1399" s="69"/>
    </row>
    <row r="1400" spans="6:9" s="60" customFormat="1" ht="17.45" customHeight="1" x14ac:dyDescent="0.15">
      <c r="F1400" s="69"/>
      <c r="G1400" s="69"/>
      <c r="H1400" s="69"/>
      <c r="I1400" s="69"/>
    </row>
    <row r="1401" spans="6:9" s="60" customFormat="1" ht="17.45" customHeight="1" x14ac:dyDescent="0.15">
      <c r="F1401" s="69"/>
      <c r="G1401" s="69"/>
      <c r="H1401" s="69"/>
      <c r="I1401" s="69"/>
    </row>
    <row r="1402" spans="6:9" s="60" customFormat="1" ht="17.45" customHeight="1" x14ac:dyDescent="0.15">
      <c r="F1402" s="69"/>
      <c r="G1402" s="69"/>
      <c r="H1402" s="69"/>
      <c r="I1402" s="69"/>
    </row>
    <row r="1403" spans="6:9" s="60" customFormat="1" ht="17.45" customHeight="1" x14ac:dyDescent="0.15">
      <c r="F1403" s="69"/>
      <c r="G1403" s="69"/>
      <c r="H1403" s="69"/>
      <c r="I1403" s="69"/>
    </row>
    <row r="1404" spans="6:9" s="60" customFormat="1" ht="17.45" customHeight="1" x14ac:dyDescent="0.15">
      <c r="F1404" s="69"/>
      <c r="G1404" s="69"/>
      <c r="H1404" s="69"/>
      <c r="I1404" s="69"/>
    </row>
    <row r="1405" spans="6:9" s="60" customFormat="1" ht="17.45" customHeight="1" x14ac:dyDescent="0.15">
      <c r="F1405" s="69"/>
      <c r="G1405" s="69"/>
      <c r="H1405" s="69"/>
      <c r="I1405" s="69"/>
    </row>
    <row r="1406" spans="6:9" s="60" customFormat="1" ht="17.45" customHeight="1" x14ac:dyDescent="0.15">
      <c r="F1406" s="69"/>
      <c r="G1406" s="69"/>
      <c r="H1406" s="69"/>
      <c r="I1406" s="69"/>
    </row>
    <row r="1407" spans="6:9" s="60" customFormat="1" ht="17.45" customHeight="1" x14ac:dyDescent="0.15">
      <c r="F1407" s="69"/>
      <c r="G1407" s="69"/>
      <c r="H1407" s="69"/>
      <c r="I1407" s="69"/>
    </row>
    <row r="1408" spans="6:9" s="60" customFormat="1" ht="17.45" customHeight="1" x14ac:dyDescent="0.15">
      <c r="F1408" s="69"/>
      <c r="G1408" s="69"/>
      <c r="H1408" s="69"/>
      <c r="I1408" s="69"/>
    </row>
    <row r="1409" spans="6:9" s="60" customFormat="1" ht="17.45" customHeight="1" x14ac:dyDescent="0.15">
      <c r="F1409" s="69"/>
      <c r="G1409" s="69"/>
      <c r="H1409" s="69"/>
      <c r="I1409" s="69"/>
    </row>
    <row r="1410" spans="6:9" s="60" customFormat="1" ht="17.45" customHeight="1" x14ac:dyDescent="0.15">
      <c r="F1410" s="69"/>
      <c r="G1410" s="69"/>
      <c r="H1410" s="69"/>
      <c r="I1410" s="69"/>
    </row>
    <row r="1411" spans="6:9" s="60" customFormat="1" ht="17.45" customHeight="1" x14ac:dyDescent="0.15">
      <c r="F1411" s="69"/>
      <c r="G1411" s="69"/>
      <c r="H1411" s="69"/>
      <c r="I1411" s="69"/>
    </row>
    <row r="1412" spans="6:9" s="60" customFormat="1" ht="17.45" customHeight="1" x14ac:dyDescent="0.15">
      <c r="F1412" s="69"/>
      <c r="G1412" s="69"/>
      <c r="H1412" s="69"/>
      <c r="I1412" s="69"/>
    </row>
    <row r="1413" spans="6:9" s="60" customFormat="1" ht="17.45" customHeight="1" x14ac:dyDescent="0.15">
      <c r="F1413" s="69"/>
      <c r="G1413" s="69"/>
      <c r="H1413" s="69"/>
      <c r="I1413" s="69"/>
    </row>
    <row r="1414" spans="6:9" s="60" customFormat="1" ht="17.45" customHeight="1" x14ac:dyDescent="0.15">
      <c r="F1414" s="69"/>
      <c r="G1414" s="69"/>
      <c r="H1414" s="69"/>
      <c r="I1414" s="69"/>
    </row>
    <row r="1415" spans="6:9" s="60" customFormat="1" ht="17.45" customHeight="1" x14ac:dyDescent="0.15">
      <c r="F1415" s="69"/>
      <c r="G1415" s="69"/>
      <c r="H1415" s="69"/>
      <c r="I1415" s="69"/>
    </row>
    <row r="1416" spans="6:9" s="60" customFormat="1" ht="17.45" customHeight="1" x14ac:dyDescent="0.15">
      <c r="F1416" s="69"/>
      <c r="G1416" s="69"/>
      <c r="H1416" s="69"/>
      <c r="I1416" s="69"/>
    </row>
    <row r="1417" spans="6:9" s="60" customFormat="1" ht="17.45" customHeight="1" x14ac:dyDescent="0.15">
      <c r="F1417" s="69"/>
      <c r="G1417" s="69"/>
      <c r="H1417" s="69"/>
      <c r="I1417" s="69"/>
    </row>
    <row r="1418" spans="6:9" s="60" customFormat="1" ht="17.45" customHeight="1" x14ac:dyDescent="0.15">
      <c r="F1418" s="69"/>
      <c r="G1418" s="69"/>
      <c r="H1418" s="69"/>
      <c r="I1418" s="69"/>
    </row>
    <row r="1419" spans="6:9" s="60" customFormat="1" ht="17.45" customHeight="1" x14ac:dyDescent="0.15">
      <c r="F1419" s="69"/>
      <c r="G1419" s="69"/>
      <c r="H1419" s="69"/>
      <c r="I1419" s="69"/>
    </row>
    <row r="1420" spans="6:9" s="60" customFormat="1" ht="17.45" customHeight="1" x14ac:dyDescent="0.15">
      <c r="F1420" s="69"/>
      <c r="G1420" s="69"/>
      <c r="H1420" s="69"/>
      <c r="I1420" s="69"/>
    </row>
    <row r="1421" spans="6:9" s="60" customFormat="1" ht="17.45" customHeight="1" x14ac:dyDescent="0.15">
      <c r="F1421" s="69"/>
      <c r="G1421" s="69"/>
      <c r="H1421" s="69"/>
      <c r="I1421" s="69"/>
    </row>
    <row r="1422" spans="6:9" s="60" customFormat="1" ht="17.45" customHeight="1" x14ac:dyDescent="0.15">
      <c r="F1422" s="69"/>
      <c r="G1422" s="69"/>
      <c r="H1422" s="69"/>
      <c r="I1422" s="69"/>
    </row>
    <row r="1423" spans="6:9" s="60" customFormat="1" ht="17.45" customHeight="1" x14ac:dyDescent="0.15">
      <c r="F1423" s="69"/>
      <c r="G1423" s="69"/>
      <c r="H1423" s="69"/>
      <c r="I1423" s="69"/>
    </row>
    <row r="1424" spans="6:9" s="60" customFormat="1" ht="17.45" customHeight="1" x14ac:dyDescent="0.15">
      <c r="F1424" s="69"/>
      <c r="G1424" s="69"/>
      <c r="H1424" s="69"/>
      <c r="I1424" s="69"/>
    </row>
    <row r="1425" spans="6:9" s="60" customFormat="1" ht="17.45" customHeight="1" x14ac:dyDescent="0.15">
      <c r="F1425" s="69"/>
      <c r="G1425" s="69"/>
      <c r="H1425" s="69"/>
      <c r="I1425" s="69"/>
    </row>
    <row r="1426" spans="6:9" s="60" customFormat="1" ht="17.45" customHeight="1" x14ac:dyDescent="0.15">
      <c r="F1426" s="69"/>
      <c r="G1426" s="69"/>
      <c r="H1426" s="69"/>
      <c r="I1426" s="69"/>
    </row>
    <row r="1427" spans="6:9" s="60" customFormat="1" ht="17.45" customHeight="1" x14ac:dyDescent="0.15">
      <c r="F1427" s="69"/>
      <c r="G1427" s="69"/>
      <c r="H1427" s="69"/>
      <c r="I1427" s="69"/>
    </row>
    <row r="1428" spans="6:9" s="60" customFormat="1" ht="17.45" customHeight="1" x14ac:dyDescent="0.15">
      <c r="F1428" s="69"/>
      <c r="G1428" s="69"/>
      <c r="H1428" s="69"/>
      <c r="I1428" s="69"/>
    </row>
    <row r="1429" spans="6:9" s="60" customFormat="1" ht="17.45" customHeight="1" x14ac:dyDescent="0.15">
      <c r="F1429" s="69"/>
      <c r="G1429" s="69"/>
      <c r="H1429" s="69"/>
      <c r="I1429" s="69"/>
    </row>
    <row r="1430" spans="6:9" s="60" customFormat="1" ht="17.45" customHeight="1" x14ac:dyDescent="0.15">
      <c r="F1430" s="69"/>
      <c r="G1430" s="69"/>
      <c r="H1430" s="69"/>
      <c r="I1430" s="69"/>
    </row>
    <row r="1431" spans="6:9" s="60" customFormat="1" ht="17.45" customHeight="1" x14ac:dyDescent="0.15">
      <c r="F1431" s="69"/>
      <c r="G1431" s="69"/>
      <c r="H1431" s="69"/>
      <c r="I1431" s="69"/>
    </row>
    <row r="1432" spans="6:9" s="60" customFormat="1" ht="17.45" customHeight="1" x14ac:dyDescent="0.15">
      <c r="F1432" s="69"/>
      <c r="G1432" s="69"/>
      <c r="H1432" s="69"/>
      <c r="I1432" s="69"/>
    </row>
    <row r="1433" spans="6:9" s="60" customFormat="1" ht="17.45" customHeight="1" x14ac:dyDescent="0.15">
      <c r="F1433" s="69"/>
      <c r="G1433" s="69"/>
      <c r="H1433" s="69"/>
      <c r="I1433" s="69"/>
    </row>
    <row r="1434" spans="6:9" s="60" customFormat="1" ht="17.45" customHeight="1" x14ac:dyDescent="0.15">
      <c r="F1434" s="69"/>
      <c r="G1434" s="69"/>
      <c r="H1434" s="69"/>
      <c r="I1434" s="69"/>
    </row>
    <row r="1435" spans="6:9" s="60" customFormat="1" ht="17.45" customHeight="1" x14ac:dyDescent="0.15">
      <c r="F1435" s="69"/>
      <c r="G1435" s="69"/>
      <c r="H1435" s="69"/>
      <c r="I1435" s="69"/>
    </row>
    <row r="1436" spans="6:9" s="60" customFormat="1" ht="17.45" customHeight="1" x14ac:dyDescent="0.15">
      <c r="F1436" s="69"/>
      <c r="G1436" s="69"/>
      <c r="H1436" s="69"/>
      <c r="I1436" s="69"/>
    </row>
    <row r="1437" spans="6:9" s="60" customFormat="1" ht="17.45" customHeight="1" x14ac:dyDescent="0.15">
      <c r="F1437" s="69"/>
      <c r="G1437" s="69"/>
      <c r="H1437" s="69"/>
      <c r="I1437" s="69"/>
    </row>
    <row r="1438" spans="6:9" s="60" customFormat="1" ht="17.45" customHeight="1" x14ac:dyDescent="0.15">
      <c r="F1438" s="69"/>
      <c r="G1438" s="69"/>
      <c r="H1438" s="69"/>
      <c r="I1438" s="69"/>
    </row>
    <row r="1439" spans="6:9" s="60" customFormat="1" ht="17.45" customHeight="1" x14ac:dyDescent="0.15">
      <c r="F1439" s="69"/>
      <c r="G1439" s="69"/>
      <c r="H1439" s="69"/>
      <c r="I1439" s="69"/>
    </row>
    <row r="1440" spans="6:9" s="60" customFormat="1" ht="17.45" customHeight="1" x14ac:dyDescent="0.15">
      <c r="F1440" s="69"/>
      <c r="G1440" s="69"/>
      <c r="H1440" s="69"/>
      <c r="I1440" s="69"/>
    </row>
    <row r="1441" spans="6:9" s="60" customFormat="1" ht="17.45" customHeight="1" x14ac:dyDescent="0.15">
      <c r="F1441" s="69"/>
      <c r="G1441" s="69"/>
      <c r="H1441" s="69"/>
      <c r="I1441" s="69"/>
    </row>
    <row r="1442" spans="6:9" s="60" customFormat="1" ht="17.45" customHeight="1" x14ac:dyDescent="0.15">
      <c r="F1442" s="69"/>
      <c r="G1442" s="69"/>
      <c r="H1442" s="69"/>
      <c r="I1442" s="69"/>
    </row>
    <row r="1443" spans="6:9" s="60" customFormat="1" ht="17.45" customHeight="1" x14ac:dyDescent="0.15">
      <c r="F1443" s="69"/>
      <c r="G1443" s="69"/>
      <c r="H1443" s="69"/>
      <c r="I1443" s="69"/>
    </row>
    <row r="1444" spans="6:9" s="60" customFormat="1" ht="17.45" customHeight="1" x14ac:dyDescent="0.15">
      <c r="F1444" s="69"/>
      <c r="G1444" s="69"/>
      <c r="H1444" s="69"/>
      <c r="I1444" s="69"/>
    </row>
    <row r="1445" spans="6:9" s="60" customFormat="1" ht="17.45" customHeight="1" x14ac:dyDescent="0.15">
      <c r="F1445" s="69"/>
      <c r="G1445" s="69"/>
      <c r="H1445" s="69"/>
      <c r="I1445" s="69"/>
    </row>
    <row r="1446" spans="6:9" s="60" customFormat="1" ht="17.45" customHeight="1" x14ac:dyDescent="0.15">
      <c r="F1446" s="69"/>
      <c r="G1446" s="69"/>
      <c r="H1446" s="69"/>
      <c r="I1446" s="69"/>
    </row>
    <row r="1447" spans="6:9" s="60" customFormat="1" ht="17.45" customHeight="1" x14ac:dyDescent="0.15">
      <c r="F1447" s="69"/>
      <c r="G1447" s="69"/>
      <c r="H1447" s="69"/>
      <c r="I1447" s="69"/>
    </row>
    <row r="1448" spans="6:9" s="60" customFormat="1" ht="17.45" customHeight="1" x14ac:dyDescent="0.15">
      <c r="F1448" s="69"/>
      <c r="G1448" s="69"/>
      <c r="H1448" s="69"/>
      <c r="I1448" s="69"/>
    </row>
    <row r="1449" spans="6:9" s="60" customFormat="1" ht="17.45" customHeight="1" x14ac:dyDescent="0.15">
      <c r="F1449" s="69"/>
      <c r="G1449" s="69"/>
      <c r="H1449" s="69"/>
      <c r="I1449" s="69"/>
    </row>
    <row r="1450" spans="6:9" s="60" customFormat="1" ht="17.45" customHeight="1" x14ac:dyDescent="0.15">
      <c r="F1450" s="69"/>
      <c r="G1450" s="69"/>
      <c r="H1450" s="69"/>
      <c r="I1450" s="69"/>
    </row>
    <row r="1451" spans="6:9" s="60" customFormat="1" ht="17.45" customHeight="1" x14ac:dyDescent="0.15">
      <c r="F1451" s="69"/>
      <c r="G1451" s="69"/>
      <c r="H1451" s="69"/>
      <c r="I1451" s="69"/>
    </row>
    <row r="1452" spans="6:9" s="60" customFormat="1" ht="17.45" customHeight="1" x14ac:dyDescent="0.15">
      <c r="F1452" s="69"/>
      <c r="G1452" s="69"/>
      <c r="H1452" s="69"/>
      <c r="I1452" s="69"/>
    </row>
    <row r="1453" spans="6:9" s="60" customFormat="1" ht="17.45" customHeight="1" x14ac:dyDescent="0.15">
      <c r="F1453" s="69"/>
      <c r="G1453" s="69"/>
      <c r="H1453" s="69"/>
      <c r="I1453" s="69"/>
    </row>
    <row r="1454" spans="6:9" s="60" customFormat="1" ht="17.45" customHeight="1" x14ac:dyDescent="0.15">
      <c r="F1454" s="69"/>
      <c r="G1454" s="69"/>
      <c r="H1454" s="69"/>
      <c r="I1454" s="69"/>
    </row>
    <row r="1455" spans="6:9" s="60" customFormat="1" ht="17.45" customHeight="1" x14ac:dyDescent="0.15">
      <c r="F1455" s="69"/>
      <c r="G1455" s="69"/>
      <c r="H1455" s="69"/>
      <c r="I1455" s="69"/>
    </row>
    <row r="1456" spans="6:9" s="60" customFormat="1" ht="17.45" customHeight="1" x14ac:dyDescent="0.15">
      <c r="F1456" s="69"/>
      <c r="G1456" s="69"/>
      <c r="H1456" s="69"/>
      <c r="I1456" s="69"/>
    </row>
    <row r="1457" spans="6:9" s="60" customFormat="1" ht="17.45" customHeight="1" x14ac:dyDescent="0.15">
      <c r="F1457" s="69"/>
      <c r="G1457" s="69"/>
      <c r="H1457" s="69"/>
      <c r="I1457" s="69"/>
    </row>
    <row r="1458" spans="6:9" s="60" customFormat="1" ht="17.45" customHeight="1" x14ac:dyDescent="0.15">
      <c r="F1458" s="69"/>
      <c r="G1458" s="69"/>
      <c r="H1458" s="69"/>
      <c r="I1458" s="69"/>
    </row>
    <row r="1459" spans="6:9" s="60" customFormat="1" ht="17.45" customHeight="1" x14ac:dyDescent="0.15">
      <c r="F1459" s="69"/>
      <c r="G1459" s="69"/>
      <c r="H1459" s="69"/>
      <c r="I1459" s="69"/>
    </row>
    <row r="1460" spans="6:9" s="60" customFormat="1" ht="17.45" customHeight="1" x14ac:dyDescent="0.15">
      <c r="F1460" s="69"/>
      <c r="G1460" s="69"/>
      <c r="H1460" s="69"/>
      <c r="I1460" s="69"/>
    </row>
    <row r="1461" spans="6:9" s="60" customFormat="1" ht="17.45" customHeight="1" x14ac:dyDescent="0.15">
      <c r="F1461" s="69"/>
      <c r="G1461" s="69"/>
      <c r="H1461" s="69"/>
      <c r="I1461" s="69"/>
    </row>
    <row r="1462" spans="6:9" s="60" customFormat="1" ht="17.45" customHeight="1" x14ac:dyDescent="0.15">
      <c r="F1462" s="69"/>
      <c r="G1462" s="69"/>
      <c r="H1462" s="69"/>
      <c r="I1462" s="69"/>
    </row>
    <row r="1463" spans="6:9" s="60" customFormat="1" ht="17.45" customHeight="1" x14ac:dyDescent="0.15">
      <c r="F1463" s="69"/>
      <c r="G1463" s="69"/>
      <c r="H1463" s="69"/>
      <c r="I1463" s="69"/>
    </row>
    <row r="1464" spans="6:9" s="60" customFormat="1" ht="17.45" customHeight="1" x14ac:dyDescent="0.15">
      <c r="F1464" s="69"/>
      <c r="G1464" s="69"/>
      <c r="H1464" s="69"/>
      <c r="I1464" s="69"/>
    </row>
    <row r="1465" spans="6:9" s="60" customFormat="1" ht="17.45" customHeight="1" x14ac:dyDescent="0.15">
      <c r="F1465" s="69"/>
      <c r="G1465" s="69"/>
      <c r="H1465" s="69"/>
      <c r="I1465" s="69"/>
    </row>
    <row r="1466" spans="6:9" s="60" customFormat="1" ht="17.45" customHeight="1" x14ac:dyDescent="0.15">
      <c r="F1466" s="69"/>
      <c r="G1466" s="69"/>
      <c r="H1466" s="69"/>
      <c r="I1466" s="69"/>
    </row>
    <row r="1467" spans="6:9" s="60" customFormat="1" ht="17.45" customHeight="1" x14ac:dyDescent="0.15">
      <c r="F1467" s="69"/>
      <c r="G1467" s="69"/>
      <c r="H1467" s="69"/>
      <c r="I1467" s="69"/>
    </row>
    <row r="1468" spans="6:9" s="60" customFormat="1" ht="17.45" customHeight="1" x14ac:dyDescent="0.15">
      <c r="F1468" s="69"/>
      <c r="G1468" s="69"/>
      <c r="H1468" s="69"/>
      <c r="I1468" s="69"/>
    </row>
    <row r="1469" spans="6:9" s="60" customFormat="1" ht="17.45" customHeight="1" x14ac:dyDescent="0.15">
      <c r="F1469" s="69"/>
      <c r="G1469" s="69"/>
      <c r="H1469" s="69"/>
      <c r="I1469" s="69"/>
    </row>
    <row r="1470" spans="6:9" s="60" customFormat="1" ht="17.45" customHeight="1" x14ac:dyDescent="0.15">
      <c r="F1470" s="69"/>
      <c r="G1470" s="69"/>
      <c r="H1470" s="69"/>
      <c r="I1470" s="69"/>
    </row>
    <row r="1471" spans="6:9" s="60" customFormat="1" ht="17.45" customHeight="1" x14ac:dyDescent="0.15">
      <c r="F1471" s="69"/>
      <c r="G1471" s="69"/>
      <c r="H1471" s="69"/>
      <c r="I1471" s="69"/>
    </row>
    <row r="1472" spans="6:9" s="60" customFormat="1" ht="17.45" customHeight="1" x14ac:dyDescent="0.15">
      <c r="F1472" s="69"/>
      <c r="G1472" s="69"/>
      <c r="H1472" s="69"/>
      <c r="I1472" s="69"/>
    </row>
    <row r="1473" spans="6:9" s="60" customFormat="1" ht="17.45" customHeight="1" x14ac:dyDescent="0.15">
      <c r="F1473" s="69"/>
      <c r="G1473" s="69"/>
      <c r="H1473" s="69"/>
      <c r="I1473" s="69"/>
    </row>
    <row r="1474" spans="6:9" s="60" customFormat="1" ht="17.45" customHeight="1" x14ac:dyDescent="0.15">
      <c r="F1474" s="69"/>
      <c r="G1474" s="69"/>
      <c r="H1474" s="69"/>
      <c r="I1474" s="69"/>
    </row>
    <row r="1475" spans="6:9" s="60" customFormat="1" ht="17.45" customHeight="1" x14ac:dyDescent="0.15">
      <c r="F1475" s="69"/>
      <c r="G1475" s="69"/>
      <c r="H1475" s="69"/>
      <c r="I1475" s="69"/>
    </row>
    <row r="1476" spans="6:9" s="60" customFormat="1" ht="17.45" customHeight="1" x14ac:dyDescent="0.15">
      <c r="F1476" s="69"/>
      <c r="G1476" s="69"/>
      <c r="H1476" s="69"/>
      <c r="I1476" s="69"/>
    </row>
    <row r="1477" spans="6:9" s="60" customFormat="1" ht="17.45" customHeight="1" x14ac:dyDescent="0.15">
      <c r="F1477" s="69"/>
      <c r="G1477" s="69"/>
      <c r="H1477" s="69"/>
      <c r="I1477" s="69"/>
    </row>
    <row r="1478" spans="6:9" s="60" customFormat="1" ht="17.45" customHeight="1" x14ac:dyDescent="0.15">
      <c r="F1478" s="69"/>
      <c r="G1478" s="69"/>
      <c r="H1478" s="69"/>
      <c r="I1478" s="69"/>
    </row>
    <row r="1479" spans="6:9" s="60" customFormat="1" ht="17.45" customHeight="1" x14ac:dyDescent="0.15">
      <c r="F1479" s="69"/>
      <c r="G1479" s="69"/>
      <c r="H1479" s="69"/>
      <c r="I1479" s="69"/>
    </row>
    <row r="1480" spans="6:9" s="60" customFormat="1" ht="17.45" customHeight="1" x14ac:dyDescent="0.15">
      <c r="F1480" s="69"/>
      <c r="G1480" s="69"/>
      <c r="H1480" s="69"/>
      <c r="I1480" s="69"/>
    </row>
    <row r="1481" spans="6:9" s="60" customFormat="1" ht="17.45" customHeight="1" x14ac:dyDescent="0.15">
      <c r="F1481" s="69"/>
      <c r="G1481" s="69"/>
      <c r="H1481" s="69"/>
      <c r="I1481" s="69"/>
    </row>
    <row r="1482" spans="6:9" s="60" customFormat="1" ht="17.45" customHeight="1" x14ac:dyDescent="0.15">
      <c r="F1482" s="69"/>
      <c r="G1482" s="69"/>
      <c r="H1482" s="69"/>
      <c r="I1482" s="69"/>
    </row>
    <row r="1483" spans="6:9" s="60" customFormat="1" ht="17.45" customHeight="1" x14ac:dyDescent="0.15">
      <c r="F1483" s="69"/>
      <c r="G1483" s="69"/>
      <c r="H1483" s="69"/>
      <c r="I1483" s="69"/>
    </row>
    <row r="1484" spans="6:9" s="60" customFormat="1" ht="17.45" customHeight="1" x14ac:dyDescent="0.15">
      <c r="F1484" s="69"/>
      <c r="G1484" s="69"/>
      <c r="H1484" s="69"/>
      <c r="I1484" s="69"/>
    </row>
    <row r="1485" spans="6:9" s="60" customFormat="1" ht="17.45" customHeight="1" x14ac:dyDescent="0.15">
      <c r="F1485" s="69"/>
      <c r="G1485" s="69"/>
      <c r="H1485" s="69"/>
      <c r="I1485" s="69"/>
    </row>
    <row r="1486" spans="6:9" s="60" customFormat="1" ht="17.45" customHeight="1" x14ac:dyDescent="0.15">
      <c r="F1486" s="69"/>
      <c r="G1486" s="69"/>
      <c r="H1486" s="69"/>
      <c r="I1486" s="69"/>
    </row>
    <row r="1487" spans="6:9" s="60" customFormat="1" ht="17.45" customHeight="1" x14ac:dyDescent="0.15">
      <c r="F1487" s="69"/>
      <c r="G1487" s="69"/>
      <c r="H1487" s="69"/>
      <c r="I1487" s="69"/>
    </row>
    <row r="1488" spans="6:9" s="60" customFormat="1" ht="17.45" customHeight="1" x14ac:dyDescent="0.15">
      <c r="F1488" s="69"/>
      <c r="G1488" s="69"/>
      <c r="H1488" s="69"/>
      <c r="I1488" s="69"/>
    </row>
    <row r="1489" spans="6:9" s="60" customFormat="1" ht="17.45" customHeight="1" x14ac:dyDescent="0.15">
      <c r="F1489" s="69"/>
      <c r="G1489" s="69"/>
      <c r="H1489" s="69"/>
      <c r="I1489" s="69"/>
    </row>
    <row r="1490" spans="6:9" s="60" customFormat="1" ht="17.45" customHeight="1" x14ac:dyDescent="0.15">
      <c r="F1490" s="69"/>
      <c r="G1490" s="69"/>
      <c r="H1490" s="69"/>
      <c r="I1490" s="69"/>
    </row>
    <row r="1491" spans="6:9" s="60" customFormat="1" ht="17.45" customHeight="1" x14ac:dyDescent="0.15">
      <c r="F1491" s="69"/>
      <c r="G1491" s="69"/>
      <c r="H1491" s="69"/>
      <c r="I1491" s="69"/>
    </row>
    <row r="1492" spans="6:9" s="60" customFormat="1" ht="17.45" customHeight="1" x14ac:dyDescent="0.15">
      <c r="F1492" s="69"/>
      <c r="G1492" s="69"/>
      <c r="H1492" s="69"/>
      <c r="I1492" s="69"/>
    </row>
    <row r="1493" spans="6:9" s="60" customFormat="1" ht="17.45" customHeight="1" x14ac:dyDescent="0.15">
      <c r="F1493" s="69"/>
      <c r="G1493" s="69"/>
      <c r="H1493" s="69"/>
      <c r="I1493" s="69"/>
    </row>
    <row r="1494" spans="6:9" s="60" customFormat="1" ht="17.45" customHeight="1" x14ac:dyDescent="0.15">
      <c r="F1494" s="69"/>
      <c r="G1494" s="69"/>
      <c r="H1494" s="69"/>
      <c r="I1494" s="69"/>
    </row>
    <row r="1495" spans="6:9" s="60" customFormat="1" ht="17.45" customHeight="1" x14ac:dyDescent="0.15">
      <c r="F1495" s="69"/>
      <c r="G1495" s="69"/>
      <c r="H1495" s="69"/>
      <c r="I1495" s="69"/>
    </row>
    <row r="1496" spans="6:9" s="60" customFormat="1" ht="17.45" customHeight="1" x14ac:dyDescent="0.15">
      <c r="F1496" s="69"/>
      <c r="G1496" s="69"/>
      <c r="H1496" s="69"/>
      <c r="I1496" s="69"/>
    </row>
    <row r="1497" spans="6:9" s="60" customFormat="1" ht="17.45" customHeight="1" x14ac:dyDescent="0.15">
      <c r="F1497" s="69"/>
      <c r="G1497" s="69"/>
      <c r="H1497" s="69"/>
      <c r="I1497" s="69"/>
    </row>
    <row r="1498" spans="6:9" s="60" customFormat="1" ht="17.45" customHeight="1" x14ac:dyDescent="0.15">
      <c r="F1498" s="69"/>
      <c r="G1498" s="69"/>
      <c r="H1498" s="69"/>
      <c r="I1498" s="69"/>
    </row>
    <row r="1499" spans="6:9" s="60" customFormat="1" ht="17.45" customHeight="1" x14ac:dyDescent="0.15">
      <c r="F1499" s="69"/>
      <c r="G1499" s="69"/>
      <c r="H1499" s="69"/>
      <c r="I1499" s="69"/>
    </row>
    <row r="1500" spans="6:9" s="60" customFormat="1" ht="17.45" customHeight="1" x14ac:dyDescent="0.15">
      <c r="F1500" s="69"/>
      <c r="G1500" s="69"/>
      <c r="H1500" s="69"/>
      <c r="I1500" s="69"/>
    </row>
    <row r="1501" spans="6:9" s="60" customFormat="1" ht="17.45" customHeight="1" x14ac:dyDescent="0.15">
      <c r="F1501" s="69"/>
      <c r="G1501" s="69"/>
      <c r="H1501" s="69"/>
      <c r="I1501" s="69"/>
    </row>
    <row r="1502" spans="6:9" s="60" customFormat="1" ht="17.45" customHeight="1" x14ac:dyDescent="0.15">
      <c r="F1502" s="69"/>
      <c r="G1502" s="69"/>
      <c r="H1502" s="69"/>
      <c r="I1502" s="69"/>
    </row>
    <row r="1503" spans="6:9" s="60" customFormat="1" ht="17.45" customHeight="1" x14ac:dyDescent="0.15">
      <c r="F1503" s="69"/>
      <c r="G1503" s="69"/>
      <c r="H1503" s="69"/>
      <c r="I1503" s="69"/>
    </row>
    <row r="1504" spans="6:9" s="60" customFormat="1" ht="17.45" customHeight="1" x14ac:dyDescent="0.15">
      <c r="F1504" s="69"/>
      <c r="G1504" s="69"/>
      <c r="H1504" s="69"/>
      <c r="I1504" s="69"/>
    </row>
    <row r="1505" spans="6:9" s="60" customFormat="1" ht="17.45" customHeight="1" x14ac:dyDescent="0.15">
      <c r="F1505" s="69"/>
      <c r="G1505" s="69"/>
      <c r="H1505" s="69"/>
      <c r="I1505" s="69"/>
    </row>
    <row r="1506" spans="6:9" s="60" customFormat="1" ht="17.45" customHeight="1" x14ac:dyDescent="0.15">
      <c r="F1506" s="69"/>
      <c r="G1506" s="69"/>
      <c r="H1506" s="69"/>
      <c r="I1506" s="69"/>
    </row>
    <row r="1507" spans="6:9" s="60" customFormat="1" ht="17.45" customHeight="1" x14ac:dyDescent="0.15">
      <c r="F1507" s="69"/>
      <c r="G1507" s="69"/>
      <c r="H1507" s="69"/>
      <c r="I1507" s="69"/>
    </row>
    <row r="1508" spans="6:9" s="60" customFormat="1" ht="17.45" customHeight="1" x14ac:dyDescent="0.15">
      <c r="F1508" s="69"/>
      <c r="G1508" s="69"/>
      <c r="H1508" s="69"/>
      <c r="I1508" s="69"/>
    </row>
    <row r="1509" spans="6:9" s="60" customFormat="1" ht="17.45" customHeight="1" x14ac:dyDescent="0.15">
      <c r="F1509" s="69"/>
      <c r="G1509" s="69"/>
      <c r="H1509" s="69"/>
      <c r="I1509" s="69"/>
    </row>
    <row r="1510" spans="6:9" s="60" customFormat="1" ht="17.45" customHeight="1" x14ac:dyDescent="0.15">
      <c r="F1510" s="69"/>
      <c r="G1510" s="69"/>
      <c r="H1510" s="69"/>
      <c r="I1510" s="69"/>
    </row>
    <row r="1511" spans="6:9" s="60" customFormat="1" ht="17.45" customHeight="1" x14ac:dyDescent="0.15">
      <c r="F1511" s="69"/>
      <c r="G1511" s="69"/>
      <c r="H1511" s="69"/>
      <c r="I1511" s="69"/>
    </row>
    <row r="1512" spans="6:9" s="60" customFormat="1" ht="17.45" customHeight="1" x14ac:dyDescent="0.15">
      <c r="F1512" s="69"/>
      <c r="G1512" s="69"/>
      <c r="H1512" s="69"/>
      <c r="I1512" s="69"/>
    </row>
    <row r="1513" spans="6:9" s="60" customFormat="1" ht="17.45" customHeight="1" x14ac:dyDescent="0.15">
      <c r="F1513" s="69"/>
      <c r="G1513" s="69"/>
      <c r="H1513" s="69"/>
      <c r="I1513" s="69"/>
    </row>
    <row r="1514" spans="6:9" s="60" customFormat="1" ht="17.45" customHeight="1" x14ac:dyDescent="0.15">
      <c r="F1514" s="69"/>
      <c r="G1514" s="69"/>
      <c r="H1514" s="69"/>
      <c r="I1514" s="69"/>
    </row>
    <row r="1515" spans="6:9" s="60" customFormat="1" ht="17.45" customHeight="1" x14ac:dyDescent="0.15">
      <c r="F1515" s="69"/>
      <c r="G1515" s="69"/>
      <c r="H1515" s="69"/>
      <c r="I1515" s="69"/>
    </row>
    <row r="1516" spans="6:9" s="60" customFormat="1" ht="17.45" customHeight="1" x14ac:dyDescent="0.15">
      <c r="F1516" s="69"/>
      <c r="G1516" s="69"/>
      <c r="H1516" s="69"/>
      <c r="I1516" s="69"/>
    </row>
    <row r="1517" spans="6:9" s="60" customFormat="1" ht="17.45" customHeight="1" x14ac:dyDescent="0.15">
      <c r="F1517" s="69"/>
      <c r="G1517" s="69"/>
      <c r="H1517" s="69"/>
      <c r="I1517" s="69"/>
    </row>
    <row r="1518" spans="6:9" s="60" customFormat="1" ht="17.45" customHeight="1" x14ac:dyDescent="0.15">
      <c r="F1518" s="69"/>
      <c r="G1518" s="69"/>
      <c r="H1518" s="69"/>
      <c r="I1518" s="69"/>
    </row>
    <row r="1519" spans="6:9" s="60" customFormat="1" ht="17.45" customHeight="1" x14ac:dyDescent="0.15">
      <c r="F1519" s="69"/>
      <c r="G1519" s="69"/>
      <c r="H1519" s="69"/>
      <c r="I1519" s="69"/>
    </row>
    <row r="1520" spans="6:9" s="60" customFormat="1" ht="17.45" customHeight="1" x14ac:dyDescent="0.15">
      <c r="F1520" s="69"/>
      <c r="G1520" s="69"/>
      <c r="H1520" s="69"/>
      <c r="I1520" s="69"/>
    </row>
    <row r="1521" spans="6:9" s="60" customFormat="1" ht="17.45" customHeight="1" x14ac:dyDescent="0.15">
      <c r="F1521" s="69"/>
      <c r="G1521" s="69"/>
      <c r="H1521" s="69"/>
      <c r="I1521" s="69"/>
    </row>
    <row r="1522" spans="6:9" s="60" customFormat="1" ht="17.45" customHeight="1" x14ac:dyDescent="0.15">
      <c r="F1522" s="69"/>
      <c r="G1522" s="69"/>
      <c r="H1522" s="69"/>
      <c r="I1522" s="69"/>
    </row>
    <row r="1523" spans="6:9" s="60" customFormat="1" ht="17.45" customHeight="1" x14ac:dyDescent="0.15">
      <c r="F1523" s="69"/>
      <c r="G1523" s="69"/>
      <c r="H1523" s="69"/>
      <c r="I1523" s="69"/>
    </row>
    <row r="1524" spans="6:9" s="60" customFormat="1" ht="17.45" customHeight="1" x14ac:dyDescent="0.15">
      <c r="F1524" s="69"/>
      <c r="G1524" s="69"/>
      <c r="H1524" s="69"/>
      <c r="I1524" s="69"/>
    </row>
    <row r="1525" spans="6:9" s="60" customFormat="1" ht="17.45" customHeight="1" x14ac:dyDescent="0.15">
      <c r="F1525" s="69"/>
      <c r="G1525" s="69"/>
      <c r="H1525" s="69"/>
      <c r="I1525" s="69"/>
    </row>
    <row r="1526" spans="6:9" s="60" customFormat="1" ht="17.45" customHeight="1" x14ac:dyDescent="0.15">
      <c r="F1526" s="69"/>
      <c r="G1526" s="69"/>
      <c r="H1526" s="69"/>
      <c r="I1526" s="69"/>
    </row>
  </sheetData>
  <mergeCells count="2">
    <mergeCell ref="A1:P1"/>
    <mergeCell ref="A2:P2"/>
  </mergeCells>
  <phoneticPr fontId="7" type="noConversion"/>
  <conditionalFormatting sqref="B37">
    <cfRule type="duplicateValues" dxfId="132" priority="24" stopIfTrue="1"/>
  </conditionalFormatting>
  <conditionalFormatting sqref="B4:B8">
    <cfRule type="duplicateValues" dxfId="131" priority="45" stopIfTrue="1"/>
  </conditionalFormatting>
  <conditionalFormatting sqref="B9:B13">
    <cfRule type="duplicateValues" dxfId="130" priority="44" stopIfTrue="1"/>
  </conditionalFormatting>
  <conditionalFormatting sqref="B14:B18">
    <cfRule type="duplicateValues" dxfId="129" priority="43" stopIfTrue="1"/>
  </conditionalFormatting>
  <conditionalFormatting sqref="B19:B23">
    <cfRule type="duplicateValues" dxfId="128" priority="42" stopIfTrue="1"/>
  </conditionalFormatting>
  <conditionalFormatting sqref="B24:B28">
    <cfRule type="duplicateValues" dxfId="127" priority="41" stopIfTrue="1"/>
  </conditionalFormatting>
  <conditionalFormatting sqref="B29:B33">
    <cfRule type="duplicateValues" dxfId="126" priority="40" stopIfTrue="1"/>
  </conditionalFormatting>
  <conditionalFormatting sqref="B40:B43">
    <cfRule type="duplicateValues" dxfId="125" priority="38" stopIfTrue="1"/>
  </conditionalFormatting>
  <conditionalFormatting sqref="B44:B48">
    <cfRule type="duplicateValues" dxfId="124" priority="37" stopIfTrue="1"/>
  </conditionalFormatting>
  <conditionalFormatting sqref="B49:B53">
    <cfRule type="duplicateValues" dxfId="123" priority="36" stopIfTrue="1"/>
  </conditionalFormatting>
  <conditionalFormatting sqref="B54:B58">
    <cfRule type="duplicateValues" dxfId="122" priority="35" stopIfTrue="1"/>
  </conditionalFormatting>
  <conditionalFormatting sqref="B59:B63">
    <cfRule type="duplicateValues" dxfId="121" priority="34" stopIfTrue="1"/>
  </conditionalFormatting>
  <conditionalFormatting sqref="B64:B68">
    <cfRule type="duplicateValues" dxfId="120" priority="33" stopIfTrue="1"/>
  </conditionalFormatting>
  <conditionalFormatting sqref="B69:B73">
    <cfRule type="duplicateValues" dxfId="119" priority="32" stopIfTrue="1"/>
  </conditionalFormatting>
  <conditionalFormatting sqref="B74:B78">
    <cfRule type="duplicateValues" dxfId="118" priority="31" stopIfTrue="1"/>
  </conditionalFormatting>
  <conditionalFormatting sqref="B79:B83">
    <cfRule type="duplicateValues" dxfId="117" priority="30" stopIfTrue="1"/>
  </conditionalFormatting>
  <conditionalFormatting sqref="B84:B88">
    <cfRule type="duplicateValues" dxfId="116" priority="29" stopIfTrue="1"/>
  </conditionalFormatting>
  <conditionalFormatting sqref="B89:B93">
    <cfRule type="duplicateValues" dxfId="115" priority="28" stopIfTrue="1"/>
  </conditionalFormatting>
  <conditionalFormatting sqref="B94:B98">
    <cfRule type="duplicateValues" dxfId="114" priority="27" stopIfTrue="1"/>
  </conditionalFormatting>
  <conditionalFormatting sqref="B99:B103">
    <cfRule type="duplicateValues" dxfId="113" priority="26" stopIfTrue="1"/>
  </conditionalFormatting>
  <conditionalFormatting sqref="B104:B105">
    <cfRule type="duplicateValues" dxfId="112" priority="25" stopIfTrue="1"/>
  </conditionalFormatting>
  <conditionalFormatting sqref="B34:B36 B38:B39">
    <cfRule type="duplicateValues" dxfId="111" priority="39" stopIfTrue="1"/>
  </conditionalFormatting>
  <conditionalFormatting sqref="B106">
    <cfRule type="duplicateValues" dxfId="110" priority="22" stopIfTrue="1"/>
  </conditionalFormatting>
  <conditionalFormatting sqref="B107:B108">
    <cfRule type="duplicateValues" dxfId="109" priority="10" stopIfTrue="1"/>
  </conditionalFormatting>
  <conditionalFormatting sqref="B109">
    <cfRule type="duplicateValues" dxfId="108" priority="21" stopIfTrue="1"/>
  </conditionalFormatting>
  <conditionalFormatting sqref="B110">
    <cfRule type="duplicateValues" dxfId="107" priority="20" stopIfTrue="1"/>
  </conditionalFormatting>
  <conditionalFormatting sqref="B117">
    <cfRule type="duplicateValues" dxfId="106" priority="18" stopIfTrue="1"/>
  </conditionalFormatting>
  <conditionalFormatting sqref="B118">
    <cfRule type="duplicateValues" dxfId="105" priority="17" stopIfTrue="1"/>
  </conditionalFormatting>
  <conditionalFormatting sqref="B121">
    <cfRule type="duplicateValues" dxfId="104" priority="15" stopIfTrue="1"/>
  </conditionalFormatting>
  <conditionalFormatting sqref="B122">
    <cfRule type="duplicateValues" dxfId="103" priority="14" stopIfTrue="1"/>
  </conditionalFormatting>
  <conditionalFormatting sqref="B124">
    <cfRule type="duplicateValues" dxfId="102" priority="13" stopIfTrue="1"/>
  </conditionalFormatting>
  <conditionalFormatting sqref="B126">
    <cfRule type="duplicateValues" dxfId="101" priority="11" stopIfTrue="1"/>
  </conditionalFormatting>
  <conditionalFormatting sqref="B129">
    <cfRule type="duplicateValues" dxfId="100" priority="9" stopIfTrue="1"/>
  </conditionalFormatting>
  <conditionalFormatting sqref="B130:B152">
    <cfRule type="duplicateValues" dxfId="99" priority="8" stopIfTrue="1"/>
  </conditionalFormatting>
  <conditionalFormatting sqref="B153 B156:B179">
    <cfRule type="duplicateValues" dxfId="98" priority="7" stopIfTrue="1"/>
  </conditionalFormatting>
  <conditionalFormatting sqref="B181:B205">
    <cfRule type="duplicateValues" dxfId="97" priority="6" stopIfTrue="1"/>
  </conditionalFormatting>
  <conditionalFormatting sqref="B180 B111:B115">
    <cfRule type="duplicateValues" dxfId="96" priority="23" stopIfTrue="1"/>
  </conditionalFormatting>
  <conditionalFormatting sqref="B116 B119">
    <cfRule type="duplicateValues" dxfId="95" priority="19" stopIfTrue="1"/>
  </conditionalFormatting>
  <conditionalFormatting sqref="B120 B123">
    <cfRule type="duplicateValues" dxfId="94" priority="16" stopIfTrue="1"/>
  </conditionalFormatting>
  <conditionalFormatting sqref="B127:B128 B125">
    <cfRule type="duplicateValues" dxfId="93" priority="12" stopIfTrue="1"/>
  </conditionalFormatting>
  <conditionalFormatting sqref="B154:B155">
    <cfRule type="duplicateValues" dxfId="92" priority="5" stopIfTrue="1"/>
  </conditionalFormatting>
  <conditionalFormatting sqref="B332:B356">
    <cfRule type="duplicateValues" dxfId="91" priority="4" stopIfTrue="1"/>
  </conditionalFormatting>
  <conditionalFormatting sqref="B407:B436">
    <cfRule type="duplicateValues" dxfId="90" priority="3" stopIfTrue="1"/>
  </conditionalFormatting>
  <conditionalFormatting sqref="B460:B480">
    <cfRule type="duplicateValues" dxfId="89" priority="2" stopIfTrue="1"/>
  </conditionalFormatting>
  <conditionalFormatting sqref="B481:B65990 B1:B3">
    <cfRule type="duplicateValues" dxfId="88" priority="183" stopIfTrue="1"/>
  </conditionalFormatting>
  <dataValidations count="1">
    <dataValidation allowBlank="1" showInputMessage="1" showErrorMessage="1" prompt="请输入专业简称+班级，如“计算机1802”" sqref="E377:E1048576 E1:E356"/>
  </dataValidations>
  <printOptions horizontalCentered="1"/>
  <pageMargins left="0.39370078740157499" right="0.39370078740157499" top="0.511811023622047" bottom="0.78740157480314998" header="0.39370078740157499" footer="0.511811023622047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R40"/>
  <sheetViews>
    <sheetView zoomScaleNormal="100" workbookViewId="0">
      <selection activeCell="L21" sqref="A4:M40"/>
    </sheetView>
  </sheetViews>
  <sheetFormatPr defaultColWidth="9" defaultRowHeight="17.25" x14ac:dyDescent="0.15"/>
  <cols>
    <col min="1" max="1" width="7" style="9" customWidth="1"/>
    <col min="2" max="2" width="14.125" style="9" customWidth="1"/>
    <col min="3" max="3" width="12.5" style="10" customWidth="1"/>
    <col min="4" max="5" width="6.875" style="10" customWidth="1"/>
    <col min="6" max="6" width="11.625" style="9" customWidth="1"/>
    <col min="7" max="12" width="8.75" style="9" customWidth="1"/>
    <col min="13" max="13" width="13.75" style="9" customWidth="1"/>
    <col min="14" max="16384" width="9" style="9"/>
  </cols>
  <sheetData>
    <row r="1" spans="1:252" ht="17.25" customHeight="1" x14ac:dyDescent="0.15">
      <c r="A1" s="133" t="s">
        <v>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252" ht="46.5" customHeight="1" thickBot="1" x14ac:dyDescent="0.2">
      <c r="A2" s="134" t="s">
        <v>19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252" s="19" customFormat="1" ht="37.5" customHeight="1" thickBot="1" x14ac:dyDescent="0.2">
      <c r="A3" s="21" t="s">
        <v>2</v>
      </c>
      <c r="B3" s="22" t="s">
        <v>3</v>
      </c>
      <c r="C3" s="22" t="s">
        <v>4</v>
      </c>
      <c r="D3" s="22" t="s">
        <v>20</v>
      </c>
      <c r="E3" s="22" t="s">
        <v>5</v>
      </c>
      <c r="F3" s="23" t="s">
        <v>21</v>
      </c>
      <c r="G3" s="113" t="s">
        <v>11</v>
      </c>
      <c r="H3" s="114" t="s">
        <v>12</v>
      </c>
      <c r="I3" s="112" t="s">
        <v>13</v>
      </c>
      <c r="J3" s="117" t="s">
        <v>14</v>
      </c>
      <c r="K3" s="117" t="s">
        <v>15</v>
      </c>
      <c r="L3" s="116" t="s">
        <v>16</v>
      </c>
      <c r="M3" s="29" t="s">
        <v>17</v>
      </c>
    </row>
    <row r="4" spans="1:252" ht="17.25" customHeight="1" x14ac:dyDescent="0.15">
      <c r="A4" s="118">
        <v>1</v>
      </c>
      <c r="B4" s="99">
        <v>2017015236</v>
      </c>
      <c r="C4" s="100" t="s">
        <v>38</v>
      </c>
      <c r="D4" s="101" t="s">
        <v>535</v>
      </c>
      <c r="E4" s="101">
        <v>2017</v>
      </c>
      <c r="F4" s="102" t="s">
        <v>43</v>
      </c>
      <c r="G4" s="164">
        <v>1</v>
      </c>
      <c r="H4" s="101">
        <v>25</v>
      </c>
      <c r="I4" s="107">
        <f>IFERROR(G4/H4,"")</f>
        <v>0.04</v>
      </c>
      <c r="J4" s="110">
        <v>1</v>
      </c>
      <c r="K4" s="111">
        <v>97</v>
      </c>
      <c r="L4" s="107">
        <f>IFERROR(J4/K4,"")</f>
        <v>1.0309278350515464E-2</v>
      </c>
      <c r="M4" s="115"/>
    </row>
    <row r="5" spans="1:252" ht="17.25" customHeight="1" thickBot="1" x14ac:dyDescent="0.2">
      <c r="A5" s="98">
        <v>2</v>
      </c>
      <c r="B5" s="103">
        <v>2017015214</v>
      </c>
      <c r="C5" s="24" t="s">
        <v>40</v>
      </c>
      <c r="D5" s="25" t="s">
        <v>535</v>
      </c>
      <c r="E5" s="25">
        <v>2017</v>
      </c>
      <c r="F5" s="104" t="s">
        <v>542</v>
      </c>
      <c r="G5" s="165">
        <v>1</v>
      </c>
      <c r="H5" s="25">
        <v>25</v>
      </c>
      <c r="I5" s="30">
        <f t="shared" ref="I5:I40" si="0">IFERROR(G5/H5,"")</f>
        <v>0.04</v>
      </c>
      <c r="J5" s="26">
        <v>2</v>
      </c>
      <c r="K5" s="27">
        <v>97</v>
      </c>
      <c r="L5" s="30">
        <f t="shared" ref="L5:L40" si="1">IFERROR(J5/K5,"")</f>
        <v>2.0618556701030927E-2</v>
      </c>
      <c r="M5" s="80"/>
    </row>
    <row r="6" spans="1:252" ht="17.25" customHeight="1" x14ac:dyDescent="0.15">
      <c r="A6" s="118">
        <v>3</v>
      </c>
      <c r="B6" s="103">
        <v>2017015239</v>
      </c>
      <c r="C6" s="24" t="s">
        <v>42</v>
      </c>
      <c r="D6" s="25" t="s">
        <v>535</v>
      </c>
      <c r="E6" s="25">
        <v>2017</v>
      </c>
      <c r="F6" s="104" t="s">
        <v>43</v>
      </c>
      <c r="G6" s="165">
        <v>2</v>
      </c>
      <c r="H6" s="25">
        <v>25</v>
      </c>
      <c r="I6" s="30">
        <f t="shared" si="0"/>
        <v>0.08</v>
      </c>
      <c r="J6" s="26">
        <v>3</v>
      </c>
      <c r="K6" s="27">
        <v>97</v>
      </c>
      <c r="L6" s="30">
        <f t="shared" si="1"/>
        <v>3.0927835051546393E-2</v>
      </c>
      <c r="M6" s="80"/>
    </row>
    <row r="7" spans="1:252" ht="17.25" customHeight="1" thickBot="1" x14ac:dyDescent="0.2">
      <c r="A7" s="98">
        <v>4</v>
      </c>
      <c r="B7" s="103">
        <v>2017015215</v>
      </c>
      <c r="C7" s="24" t="s">
        <v>44</v>
      </c>
      <c r="D7" s="25" t="s">
        <v>535</v>
      </c>
      <c r="E7" s="25">
        <v>2017</v>
      </c>
      <c r="F7" s="104" t="s">
        <v>542</v>
      </c>
      <c r="G7" s="165">
        <v>2</v>
      </c>
      <c r="H7" s="25">
        <v>25</v>
      </c>
      <c r="I7" s="30">
        <f t="shared" si="0"/>
        <v>0.08</v>
      </c>
      <c r="J7" s="26">
        <v>4</v>
      </c>
      <c r="K7" s="27">
        <v>97</v>
      </c>
      <c r="L7" s="30">
        <f t="shared" si="1"/>
        <v>4.1237113402061855E-2</v>
      </c>
      <c r="M7" s="80"/>
    </row>
    <row r="8" spans="1:252" s="20" customFormat="1" ht="17.25" customHeight="1" x14ac:dyDescent="0.15">
      <c r="A8" s="118">
        <v>5</v>
      </c>
      <c r="B8" s="103">
        <v>2017015286</v>
      </c>
      <c r="C8" s="24" t="s">
        <v>47</v>
      </c>
      <c r="D8" s="25" t="s">
        <v>535</v>
      </c>
      <c r="E8" s="25">
        <v>2017</v>
      </c>
      <c r="F8" s="104" t="s">
        <v>48</v>
      </c>
      <c r="G8" s="165">
        <v>1</v>
      </c>
      <c r="H8" s="25">
        <v>25</v>
      </c>
      <c r="I8" s="30">
        <f t="shared" si="0"/>
        <v>0.04</v>
      </c>
      <c r="J8" s="165">
        <v>6</v>
      </c>
      <c r="K8" s="27">
        <v>97</v>
      </c>
      <c r="L8" s="30">
        <f t="shared" si="1"/>
        <v>6.1855670103092786E-2</v>
      </c>
      <c r="M8" s="80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</row>
    <row r="9" spans="1:252" s="20" customFormat="1" ht="17.25" customHeight="1" thickBot="1" x14ac:dyDescent="0.2">
      <c r="A9" s="98">
        <v>6</v>
      </c>
      <c r="B9" s="105">
        <v>2018015267</v>
      </c>
      <c r="C9" s="90" t="s">
        <v>141</v>
      </c>
      <c r="D9" s="82" t="s">
        <v>538</v>
      </c>
      <c r="E9" s="83">
        <v>2018</v>
      </c>
      <c r="F9" s="96" t="s">
        <v>142</v>
      </c>
      <c r="G9" s="108">
        <v>1</v>
      </c>
      <c r="H9" s="86">
        <v>25</v>
      </c>
      <c r="I9" s="30">
        <f t="shared" si="0"/>
        <v>0.04</v>
      </c>
      <c r="J9" s="108">
        <v>1</v>
      </c>
      <c r="K9" s="85">
        <v>100</v>
      </c>
      <c r="L9" s="30">
        <f t="shared" si="1"/>
        <v>0.01</v>
      </c>
      <c r="M9" s="166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</row>
    <row r="10" spans="1:252" x14ac:dyDescent="0.15">
      <c r="A10" s="118">
        <v>7</v>
      </c>
      <c r="B10" s="106">
        <v>2018015237</v>
      </c>
      <c r="C10" s="90" t="s">
        <v>143</v>
      </c>
      <c r="D10" s="89" t="s">
        <v>538</v>
      </c>
      <c r="E10" s="83">
        <v>2018</v>
      </c>
      <c r="F10" s="84" t="s">
        <v>144</v>
      </c>
      <c r="G10" s="108">
        <v>1</v>
      </c>
      <c r="H10" s="86">
        <v>25</v>
      </c>
      <c r="I10" s="30">
        <f t="shared" si="0"/>
        <v>0.04</v>
      </c>
      <c r="J10" s="108">
        <v>2</v>
      </c>
      <c r="K10" s="85">
        <v>100</v>
      </c>
      <c r="L10" s="30">
        <f t="shared" si="1"/>
        <v>0.02</v>
      </c>
      <c r="M10" s="166"/>
    </row>
    <row r="11" spans="1:252" ht="18" thickBot="1" x14ac:dyDescent="0.2">
      <c r="A11" s="98">
        <v>8</v>
      </c>
      <c r="B11" s="106">
        <v>2018015211</v>
      </c>
      <c r="C11" s="81" t="s">
        <v>145</v>
      </c>
      <c r="D11" s="87" t="s">
        <v>538</v>
      </c>
      <c r="E11" s="83">
        <v>2018</v>
      </c>
      <c r="F11" s="88" t="s">
        <v>146</v>
      </c>
      <c r="G11" s="109">
        <v>1</v>
      </c>
      <c r="H11" s="86">
        <v>25</v>
      </c>
      <c r="I11" s="30">
        <f t="shared" si="0"/>
        <v>0.04</v>
      </c>
      <c r="J11" s="109">
        <v>3</v>
      </c>
      <c r="K11" s="85">
        <v>100</v>
      </c>
      <c r="L11" s="30">
        <f t="shared" si="1"/>
        <v>0.03</v>
      </c>
      <c r="M11" s="166"/>
    </row>
    <row r="12" spans="1:252" x14ac:dyDescent="0.15">
      <c r="A12" s="118">
        <v>9</v>
      </c>
      <c r="B12" s="105">
        <v>2018015255</v>
      </c>
      <c r="C12" s="90" t="s">
        <v>147</v>
      </c>
      <c r="D12" s="82" t="s">
        <v>539</v>
      </c>
      <c r="E12" s="89">
        <v>2018</v>
      </c>
      <c r="F12" s="91" t="s">
        <v>142</v>
      </c>
      <c r="G12" s="108">
        <v>2</v>
      </c>
      <c r="H12" s="86">
        <v>25</v>
      </c>
      <c r="I12" s="30">
        <f t="shared" si="0"/>
        <v>0.08</v>
      </c>
      <c r="J12" s="108">
        <v>4</v>
      </c>
      <c r="K12" s="85">
        <v>100</v>
      </c>
      <c r="L12" s="30">
        <f t="shared" si="1"/>
        <v>0.04</v>
      </c>
      <c r="M12" s="166"/>
    </row>
    <row r="13" spans="1:252" ht="18" thickBot="1" x14ac:dyDescent="0.2">
      <c r="A13" s="98">
        <v>10</v>
      </c>
      <c r="B13" s="106">
        <v>2018015243</v>
      </c>
      <c r="C13" s="90" t="s">
        <v>150</v>
      </c>
      <c r="D13" s="97" t="s">
        <v>538</v>
      </c>
      <c r="E13" s="83">
        <v>2018</v>
      </c>
      <c r="F13" s="88" t="s">
        <v>144</v>
      </c>
      <c r="G13" s="108">
        <v>2</v>
      </c>
      <c r="H13" s="86">
        <v>25</v>
      </c>
      <c r="I13" s="30">
        <f t="shared" si="0"/>
        <v>0.08</v>
      </c>
      <c r="J13" s="108">
        <v>6</v>
      </c>
      <c r="K13" s="85">
        <v>100</v>
      </c>
      <c r="L13" s="30">
        <f t="shared" si="1"/>
        <v>0.06</v>
      </c>
      <c r="M13" s="166"/>
    </row>
    <row r="14" spans="1:252" x14ac:dyDescent="0.15">
      <c r="A14" s="118">
        <v>11</v>
      </c>
      <c r="B14" s="106">
        <v>2018015203</v>
      </c>
      <c r="C14" s="81" t="s">
        <v>151</v>
      </c>
      <c r="D14" s="82" t="s">
        <v>539</v>
      </c>
      <c r="E14" s="83">
        <v>2018</v>
      </c>
      <c r="F14" s="88" t="s">
        <v>146</v>
      </c>
      <c r="G14" s="109">
        <v>2</v>
      </c>
      <c r="H14" s="86">
        <v>25</v>
      </c>
      <c r="I14" s="30">
        <f t="shared" si="0"/>
        <v>0.08</v>
      </c>
      <c r="J14" s="109">
        <v>7</v>
      </c>
      <c r="K14" s="85">
        <v>100</v>
      </c>
      <c r="L14" s="30">
        <f t="shared" si="1"/>
        <v>7.0000000000000007E-2</v>
      </c>
      <c r="M14" s="166"/>
    </row>
    <row r="15" spans="1:252" ht="18" thickBot="1" x14ac:dyDescent="0.2">
      <c r="A15" s="98">
        <v>12</v>
      </c>
      <c r="B15" s="106">
        <v>2018015209</v>
      </c>
      <c r="C15" s="81" t="s">
        <v>152</v>
      </c>
      <c r="D15" s="87" t="s">
        <v>538</v>
      </c>
      <c r="E15" s="89">
        <v>2018</v>
      </c>
      <c r="F15" s="88" t="s">
        <v>146</v>
      </c>
      <c r="G15" s="109">
        <v>3</v>
      </c>
      <c r="H15" s="86">
        <v>25</v>
      </c>
      <c r="I15" s="30">
        <f t="shared" si="0"/>
        <v>0.12</v>
      </c>
      <c r="J15" s="109">
        <v>8</v>
      </c>
      <c r="K15" s="85">
        <v>100</v>
      </c>
      <c r="L15" s="30">
        <f t="shared" si="1"/>
        <v>0.08</v>
      </c>
      <c r="M15" s="166"/>
    </row>
    <row r="16" spans="1:252" x14ac:dyDescent="0.15">
      <c r="A16" s="118">
        <v>13</v>
      </c>
      <c r="B16" s="105">
        <v>2018015258</v>
      </c>
      <c r="C16" s="90" t="s">
        <v>154</v>
      </c>
      <c r="D16" s="82" t="s">
        <v>538</v>
      </c>
      <c r="E16" s="89">
        <v>2018</v>
      </c>
      <c r="F16" s="91" t="s">
        <v>142</v>
      </c>
      <c r="G16" s="108">
        <v>3</v>
      </c>
      <c r="H16" s="86">
        <v>25</v>
      </c>
      <c r="I16" s="30">
        <f t="shared" si="0"/>
        <v>0.12</v>
      </c>
      <c r="J16" s="108">
        <v>10</v>
      </c>
      <c r="K16" s="85">
        <v>100</v>
      </c>
      <c r="L16" s="30">
        <f t="shared" si="1"/>
        <v>0.1</v>
      </c>
      <c r="M16" s="166"/>
    </row>
    <row r="17" spans="1:13" ht="18" thickBot="1" x14ac:dyDescent="0.2">
      <c r="A17" s="98">
        <v>14</v>
      </c>
      <c r="B17" s="105">
        <v>2018015295</v>
      </c>
      <c r="C17" s="90" t="s">
        <v>156</v>
      </c>
      <c r="D17" s="82" t="s">
        <v>538</v>
      </c>
      <c r="E17" s="83">
        <v>2018</v>
      </c>
      <c r="F17" s="88" t="s">
        <v>149</v>
      </c>
      <c r="G17" s="108">
        <v>2</v>
      </c>
      <c r="H17" s="86">
        <v>25</v>
      </c>
      <c r="I17" s="30">
        <f t="shared" si="0"/>
        <v>0.08</v>
      </c>
      <c r="J17" s="108">
        <v>12</v>
      </c>
      <c r="K17" s="85">
        <v>100</v>
      </c>
      <c r="L17" s="30">
        <f t="shared" si="1"/>
        <v>0.12</v>
      </c>
      <c r="M17" s="166"/>
    </row>
    <row r="18" spans="1:13" x14ac:dyDescent="0.15">
      <c r="A18" s="118">
        <v>15</v>
      </c>
      <c r="B18" s="106">
        <v>2018015231</v>
      </c>
      <c r="C18" s="90" t="s">
        <v>157</v>
      </c>
      <c r="D18" s="82" t="s">
        <v>539</v>
      </c>
      <c r="E18" s="83">
        <v>2018</v>
      </c>
      <c r="F18" s="88" t="s">
        <v>144</v>
      </c>
      <c r="G18" s="108">
        <v>3</v>
      </c>
      <c r="H18" s="86">
        <v>25</v>
      </c>
      <c r="I18" s="30">
        <f t="shared" si="0"/>
        <v>0.12</v>
      </c>
      <c r="J18" s="108">
        <v>13</v>
      </c>
      <c r="K18" s="85">
        <v>100</v>
      </c>
      <c r="L18" s="30">
        <f t="shared" si="1"/>
        <v>0.13</v>
      </c>
      <c r="M18" s="166"/>
    </row>
    <row r="19" spans="1:13" ht="17.25" customHeight="1" thickBot="1" x14ac:dyDescent="0.2">
      <c r="A19" s="98">
        <v>16</v>
      </c>
      <c r="B19" s="167">
        <v>2019015026</v>
      </c>
      <c r="C19" s="24" t="s">
        <v>251</v>
      </c>
      <c r="D19" s="24" t="s">
        <v>535</v>
      </c>
      <c r="E19" s="168">
        <v>2019</v>
      </c>
      <c r="F19" s="169" t="s">
        <v>252</v>
      </c>
      <c r="G19" s="170">
        <v>1</v>
      </c>
      <c r="H19" s="171">
        <v>26</v>
      </c>
      <c r="I19" s="30">
        <f t="shared" si="0"/>
        <v>3.8461538461538464E-2</v>
      </c>
      <c r="J19" s="170">
        <v>3</v>
      </c>
      <c r="K19" s="171">
        <v>151</v>
      </c>
      <c r="L19" s="30">
        <f t="shared" si="1"/>
        <v>1.9867549668874173E-2</v>
      </c>
      <c r="M19" s="166"/>
    </row>
    <row r="20" spans="1:13" ht="17.25" customHeight="1" x14ac:dyDescent="0.15">
      <c r="A20" s="118">
        <v>17</v>
      </c>
      <c r="B20" s="167">
        <v>2019015040</v>
      </c>
      <c r="C20" s="24" t="s">
        <v>262</v>
      </c>
      <c r="D20" s="24" t="s">
        <v>22</v>
      </c>
      <c r="E20" s="168">
        <v>2019</v>
      </c>
      <c r="F20" s="169" t="s">
        <v>252</v>
      </c>
      <c r="G20" s="170">
        <v>2</v>
      </c>
      <c r="H20" s="172">
        <v>26</v>
      </c>
      <c r="I20" s="30">
        <f t="shared" si="0"/>
        <v>7.6923076923076927E-2</v>
      </c>
      <c r="J20" s="170">
        <v>11</v>
      </c>
      <c r="K20" s="171">
        <v>151</v>
      </c>
      <c r="L20" s="30">
        <f t="shared" si="1"/>
        <v>7.2847682119205295E-2</v>
      </c>
      <c r="M20" s="166"/>
    </row>
    <row r="21" spans="1:13" ht="17.25" customHeight="1" thickBot="1" x14ac:dyDescent="0.2">
      <c r="A21" s="98">
        <v>18</v>
      </c>
      <c r="B21" s="167">
        <v>2019015053</v>
      </c>
      <c r="C21" s="24" t="s">
        <v>247</v>
      </c>
      <c r="D21" s="24" t="s">
        <v>535</v>
      </c>
      <c r="E21" s="168">
        <v>2019</v>
      </c>
      <c r="F21" s="169" t="s">
        <v>249</v>
      </c>
      <c r="G21" s="170">
        <v>1</v>
      </c>
      <c r="H21" s="171">
        <v>26</v>
      </c>
      <c r="I21" s="30">
        <f t="shared" si="0"/>
        <v>3.8461538461538464E-2</v>
      </c>
      <c r="J21" s="170">
        <v>1</v>
      </c>
      <c r="K21" s="171">
        <v>151</v>
      </c>
      <c r="L21" s="30">
        <f t="shared" si="1"/>
        <v>6.6225165562913907E-3</v>
      </c>
      <c r="M21" s="166"/>
    </row>
    <row r="22" spans="1:13" ht="17.25" customHeight="1" x14ac:dyDescent="0.15">
      <c r="A22" s="118">
        <v>19</v>
      </c>
      <c r="B22" s="167">
        <v>2019015049</v>
      </c>
      <c r="C22" s="24" t="s">
        <v>250</v>
      </c>
      <c r="D22" s="24" t="s">
        <v>535</v>
      </c>
      <c r="E22" s="168">
        <v>2019</v>
      </c>
      <c r="F22" s="169" t="s">
        <v>249</v>
      </c>
      <c r="G22" s="170">
        <v>2</v>
      </c>
      <c r="H22" s="171">
        <v>26</v>
      </c>
      <c r="I22" s="30">
        <f t="shared" si="0"/>
        <v>7.6923076923076927E-2</v>
      </c>
      <c r="J22" s="170">
        <v>2</v>
      </c>
      <c r="K22" s="171">
        <v>151</v>
      </c>
      <c r="L22" s="30">
        <f t="shared" si="1"/>
        <v>1.3245033112582781E-2</v>
      </c>
      <c r="M22" s="173"/>
    </row>
    <row r="23" spans="1:13" ht="17.25" customHeight="1" thickBot="1" x14ac:dyDescent="0.2">
      <c r="A23" s="98">
        <v>20</v>
      </c>
      <c r="B23" s="167">
        <v>2019015090</v>
      </c>
      <c r="C23" s="24" t="s">
        <v>264</v>
      </c>
      <c r="D23" s="24" t="s">
        <v>22</v>
      </c>
      <c r="E23" s="168">
        <v>2019</v>
      </c>
      <c r="F23" s="169" t="s">
        <v>265</v>
      </c>
      <c r="G23" s="170">
        <v>1</v>
      </c>
      <c r="H23" s="171">
        <v>24</v>
      </c>
      <c r="I23" s="30">
        <f t="shared" si="0"/>
        <v>4.1666666666666664E-2</v>
      </c>
      <c r="J23" s="170">
        <v>13</v>
      </c>
      <c r="K23" s="171">
        <v>151</v>
      </c>
      <c r="L23" s="30">
        <f t="shared" si="1"/>
        <v>8.6092715231788075E-2</v>
      </c>
      <c r="M23" s="173"/>
    </row>
    <row r="24" spans="1:13" ht="17.25" customHeight="1" x14ac:dyDescent="0.15">
      <c r="A24" s="118">
        <v>21</v>
      </c>
      <c r="B24" s="167">
        <v>2019015113</v>
      </c>
      <c r="C24" s="24" t="s">
        <v>259</v>
      </c>
      <c r="D24" s="24" t="s">
        <v>22</v>
      </c>
      <c r="E24" s="168">
        <v>2019</v>
      </c>
      <c r="F24" s="169" t="s">
        <v>260</v>
      </c>
      <c r="G24" s="170">
        <v>1</v>
      </c>
      <c r="H24" s="171">
        <v>25</v>
      </c>
      <c r="I24" s="30">
        <f t="shared" si="0"/>
        <v>0.04</v>
      </c>
      <c r="J24" s="170">
        <v>9</v>
      </c>
      <c r="K24" s="171">
        <v>151</v>
      </c>
      <c r="L24" s="30">
        <f t="shared" si="1"/>
        <v>5.9602649006622516E-2</v>
      </c>
      <c r="M24" s="173"/>
    </row>
    <row r="25" spans="1:13" ht="17.25" customHeight="1" thickBot="1" x14ac:dyDescent="0.2">
      <c r="A25" s="98">
        <v>22</v>
      </c>
      <c r="B25" s="167">
        <v>2019015121</v>
      </c>
      <c r="C25" s="24" t="s">
        <v>261</v>
      </c>
      <c r="D25" s="24" t="s">
        <v>22</v>
      </c>
      <c r="E25" s="168">
        <v>2019</v>
      </c>
      <c r="F25" s="169" t="s">
        <v>260</v>
      </c>
      <c r="G25" s="170">
        <v>2</v>
      </c>
      <c r="H25" s="171">
        <v>25</v>
      </c>
      <c r="I25" s="30">
        <f t="shared" si="0"/>
        <v>0.08</v>
      </c>
      <c r="J25" s="170">
        <v>10</v>
      </c>
      <c r="K25" s="171">
        <v>151</v>
      </c>
      <c r="L25" s="30">
        <f t="shared" si="1"/>
        <v>6.6225165562913912E-2</v>
      </c>
      <c r="M25" s="173"/>
    </row>
    <row r="26" spans="1:13" ht="17.25" customHeight="1" x14ac:dyDescent="0.15">
      <c r="A26" s="118">
        <v>23</v>
      </c>
      <c r="B26" s="167">
        <v>2019015141</v>
      </c>
      <c r="C26" s="24" t="s">
        <v>270</v>
      </c>
      <c r="D26" s="24" t="s">
        <v>22</v>
      </c>
      <c r="E26" s="168">
        <v>2019</v>
      </c>
      <c r="F26" s="169" t="s">
        <v>271</v>
      </c>
      <c r="G26" s="170">
        <v>1</v>
      </c>
      <c r="H26" s="171">
        <v>25</v>
      </c>
      <c r="I26" s="30">
        <f t="shared" si="0"/>
        <v>0.04</v>
      </c>
      <c r="J26" s="170">
        <v>17</v>
      </c>
      <c r="K26" s="171">
        <v>151</v>
      </c>
      <c r="L26" s="30">
        <f t="shared" si="1"/>
        <v>0.11258278145695365</v>
      </c>
      <c r="M26" s="173"/>
    </row>
    <row r="27" spans="1:13" ht="17.25" customHeight="1" thickBot="1" x14ac:dyDescent="0.2">
      <c r="A27" s="98">
        <v>24</v>
      </c>
      <c r="B27" s="167">
        <v>2019015152</v>
      </c>
      <c r="C27" s="24" t="s">
        <v>541</v>
      </c>
      <c r="D27" s="24" t="s">
        <v>535</v>
      </c>
      <c r="E27" s="168">
        <v>2019</v>
      </c>
      <c r="F27" s="169" t="s">
        <v>256</v>
      </c>
      <c r="G27" s="170">
        <v>1</v>
      </c>
      <c r="H27" s="171">
        <v>25</v>
      </c>
      <c r="I27" s="30">
        <f t="shared" si="0"/>
        <v>0.04</v>
      </c>
      <c r="J27" s="170">
        <v>6</v>
      </c>
      <c r="K27" s="171">
        <v>151</v>
      </c>
      <c r="L27" s="30">
        <f t="shared" si="1"/>
        <v>3.9735099337748346E-2</v>
      </c>
      <c r="M27" s="173"/>
    </row>
    <row r="28" spans="1:13" ht="17.25" customHeight="1" x14ac:dyDescent="0.15">
      <c r="A28" s="118">
        <v>25</v>
      </c>
      <c r="B28" s="174">
        <v>2019015155</v>
      </c>
      <c r="C28" s="175" t="s">
        <v>258</v>
      </c>
      <c r="D28" s="176" t="s">
        <v>535</v>
      </c>
      <c r="E28" s="168">
        <v>2019</v>
      </c>
      <c r="F28" s="177" t="s">
        <v>256</v>
      </c>
      <c r="G28" s="170">
        <v>2</v>
      </c>
      <c r="H28" s="171">
        <v>25</v>
      </c>
      <c r="I28" s="30">
        <f t="shared" si="0"/>
        <v>0.08</v>
      </c>
      <c r="J28" s="170">
        <v>8</v>
      </c>
      <c r="K28" s="171">
        <v>151</v>
      </c>
      <c r="L28" s="30">
        <f t="shared" si="1"/>
        <v>5.2980132450331126E-2</v>
      </c>
      <c r="M28" s="173"/>
    </row>
    <row r="29" spans="1:13" ht="17.25" customHeight="1" thickBot="1" x14ac:dyDescent="0.2">
      <c r="A29" s="98">
        <v>26</v>
      </c>
      <c r="B29" s="167">
        <v>2019015216</v>
      </c>
      <c r="C29" s="24" t="s">
        <v>488</v>
      </c>
      <c r="D29" s="24" t="s">
        <v>22</v>
      </c>
      <c r="E29" s="168">
        <v>2019</v>
      </c>
      <c r="F29" s="169" t="s">
        <v>489</v>
      </c>
      <c r="G29" s="170">
        <v>1</v>
      </c>
      <c r="H29" s="171">
        <v>23</v>
      </c>
      <c r="I29" s="30">
        <f t="shared" si="0"/>
        <v>4.3478260869565216E-2</v>
      </c>
      <c r="J29" s="170">
        <v>1</v>
      </c>
      <c r="K29" s="171">
        <v>44</v>
      </c>
      <c r="L29" s="30">
        <f t="shared" si="1"/>
        <v>2.2727272727272728E-2</v>
      </c>
      <c r="M29" s="173"/>
    </row>
    <row r="30" spans="1:13" ht="17.25" customHeight="1" x14ac:dyDescent="0.15">
      <c r="A30" s="118">
        <v>27</v>
      </c>
      <c r="B30" s="167">
        <v>2019015220</v>
      </c>
      <c r="C30" s="24" t="s">
        <v>490</v>
      </c>
      <c r="D30" s="24" t="s">
        <v>22</v>
      </c>
      <c r="E30" s="168">
        <v>2019</v>
      </c>
      <c r="F30" s="169" t="s">
        <v>489</v>
      </c>
      <c r="G30" s="170">
        <v>2</v>
      </c>
      <c r="H30" s="171">
        <v>23</v>
      </c>
      <c r="I30" s="30">
        <f t="shared" si="0"/>
        <v>8.6956521739130432E-2</v>
      </c>
      <c r="J30" s="170">
        <v>2</v>
      </c>
      <c r="K30" s="171">
        <v>44</v>
      </c>
      <c r="L30" s="30">
        <f t="shared" si="1"/>
        <v>4.5454545454545456E-2</v>
      </c>
      <c r="M30" s="173"/>
    </row>
    <row r="31" spans="1:13" ht="17.25" customHeight="1" thickBot="1" x14ac:dyDescent="0.2">
      <c r="A31" s="98">
        <v>28</v>
      </c>
      <c r="B31" s="167">
        <v>2019015229</v>
      </c>
      <c r="C31" s="24" t="s">
        <v>491</v>
      </c>
      <c r="D31" s="24" t="s">
        <v>535</v>
      </c>
      <c r="E31" s="168">
        <v>2019</v>
      </c>
      <c r="F31" s="169" t="s">
        <v>492</v>
      </c>
      <c r="G31" s="170">
        <v>1</v>
      </c>
      <c r="H31" s="171">
        <v>21</v>
      </c>
      <c r="I31" s="30">
        <f t="shared" si="0"/>
        <v>4.7619047619047616E-2</v>
      </c>
      <c r="J31" s="170">
        <v>3</v>
      </c>
      <c r="K31" s="171">
        <v>44</v>
      </c>
      <c r="L31" s="30">
        <f t="shared" si="1"/>
        <v>6.8181818181818177E-2</v>
      </c>
      <c r="M31" s="173"/>
    </row>
    <row r="32" spans="1:13" ht="17.25" customHeight="1" x14ac:dyDescent="0.15">
      <c r="A32" s="118">
        <v>29</v>
      </c>
      <c r="B32" s="167">
        <v>2019015226</v>
      </c>
      <c r="C32" s="24" t="s">
        <v>495</v>
      </c>
      <c r="D32" s="24" t="s">
        <v>535</v>
      </c>
      <c r="E32" s="168">
        <v>2019</v>
      </c>
      <c r="F32" s="169" t="s">
        <v>492</v>
      </c>
      <c r="G32" s="170">
        <v>2</v>
      </c>
      <c r="H32" s="171">
        <v>21</v>
      </c>
      <c r="I32" s="30">
        <f t="shared" si="0"/>
        <v>9.5238095238095233E-2</v>
      </c>
      <c r="J32" s="170">
        <v>6</v>
      </c>
      <c r="K32" s="171">
        <v>44</v>
      </c>
      <c r="L32" s="30">
        <f t="shared" si="1"/>
        <v>0.13636363636363635</v>
      </c>
      <c r="M32" s="173"/>
    </row>
    <row r="33" spans="1:13" ht="17.25" customHeight="1" thickBot="1" x14ac:dyDescent="0.2">
      <c r="A33" s="98">
        <v>30</v>
      </c>
      <c r="B33" s="167">
        <v>2019015271</v>
      </c>
      <c r="C33" s="24" t="s">
        <v>457</v>
      </c>
      <c r="D33" s="24" t="s">
        <v>22</v>
      </c>
      <c r="E33" s="168">
        <v>2019</v>
      </c>
      <c r="F33" s="169" t="s">
        <v>458</v>
      </c>
      <c r="G33" s="170">
        <v>1</v>
      </c>
      <c r="H33" s="171">
        <v>30</v>
      </c>
      <c r="I33" s="30">
        <f t="shared" si="0"/>
        <v>3.3333333333333333E-2</v>
      </c>
      <c r="J33" s="170">
        <v>1</v>
      </c>
      <c r="K33" s="171">
        <v>30</v>
      </c>
      <c r="L33" s="30">
        <f t="shared" si="1"/>
        <v>3.3333333333333333E-2</v>
      </c>
      <c r="M33" s="173"/>
    </row>
    <row r="34" spans="1:13" ht="17.25" customHeight="1" x14ac:dyDescent="0.15">
      <c r="A34" s="118">
        <v>31</v>
      </c>
      <c r="B34" s="167">
        <v>2019015277</v>
      </c>
      <c r="C34" s="24" t="s">
        <v>459</v>
      </c>
      <c r="D34" s="24" t="s">
        <v>22</v>
      </c>
      <c r="E34" s="168">
        <v>2019</v>
      </c>
      <c r="F34" s="169" t="s">
        <v>458</v>
      </c>
      <c r="G34" s="170">
        <v>2</v>
      </c>
      <c r="H34" s="171">
        <v>30</v>
      </c>
      <c r="I34" s="30">
        <f t="shared" si="0"/>
        <v>6.6666666666666666E-2</v>
      </c>
      <c r="J34" s="170">
        <v>2</v>
      </c>
      <c r="K34" s="171">
        <v>30</v>
      </c>
      <c r="L34" s="30">
        <f t="shared" si="1"/>
        <v>6.6666666666666666E-2</v>
      </c>
      <c r="M34" s="173"/>
    </row>
    <row r="35" spans="1:13" ht="17.25" customHeight="1" thickBot="1" x14ac:dyDescent="0.2">
      <c r="A35" s="98">
        <v>32</v>
      </c>
      <c r="B35" s="167">
        <v>2019015274</v>
      </c>
      <c r="C35" s="24" t="s">
        <v>460</v>
      </c>
      <c r="D35" s="24" t="s">
        <v>22</v>
      </c>
      <c r="E35" s="168">
        <v>2019</v>
      </c>
      <c r="F35" s="169" t="s">
        <v>458</v>
      </c>
      <c r="G35" s="170">
        <v>3</v>
      </c>
      <c r="H35" s="171">
        <v>30</v>
      </c>
      <c r="I35" s="30">
        <f t="shared" si="0"/>
        <v>0.1</v>
      </c>
      <c r="J35" s="170">
        <v>3</v>
      </c>
      <c r="K35" s="171">
        <v>30</v>
      </c>
      <c r="L35" s="30">
        <f t="shared" si="1"/>
        <v>0.1</v>
      </c>
      <c r="M35" s="173"/>
    </row>
    <row r="36" spans="1:13" ht="17.25" customHeight="1" x14ac:dyDescent="0.15">
      <c r="A36" s="118">
        <v>33</v>
      </c>
      <c r="B36" s="167">
        <v>2019015189</v>
      </c>
      <c r="C36" s="24" t="s">
        <v>426</v>
      </c>
      <c r="D36" s="24" t="s">
        <v>22</v>
      </c>
      <c r="E36" s="168">
        <v>2019</v>
      </c>
      <c r="F36" s="169" t="s">
        <v>427</v>
      </c>
      <c r="G36" s="170">
        <v>1</v>
      </c>
      <c r="H36" s="171">
        <v>30</v>
      </c>
      <c r="I36" s="30">
        <f t="shared" si="0"/>
        <v>3.3333333333333333E-2</v>
      </c>
      <c r="J36" s="170">
        <v>1</v>
      </c>
      <c r="K36" s="171">
        <v>30</v>
      </c>
      <c r="L36" s="30">
        <f t="shared" si="1"/>
        <v>3.3333333333333333E-2</v>
      </c>
      <c r="M36" s="173"/>
    </row>
    <row r="37" spans="1:13" ht="17.25" customHeight="1" thickBot="1" x14ac:dyDescent="0.2">
      <c r="A37" s="98">
        <v>34</v>
      </c>
      <c r="B37" s="167">
        <v>2019015173</v>
      </c>
      <c r="C37" s="24" t="s">
        <v>428</v>
      </c>
      <c r="D37" s="24" t="s">
        <v>535</v>
      </c>
      <c r="E37" s="168">
        <v>2019</v>
      </c>
      <c r="F37" s="169" t="s">
        <v>427</v>
      </c>
      <c r="G37" s="170">
        <v>2</v>
      </c>
      <c r="H37" s="171">
        <v>30</v>
      </c>
      <c r="I37" s="30">
        <f t="shared" si="0"/>
        <v>6.6666666666666666E-2</v>
      </c>
      <c r="J37" s="170">
        <v>2</v>
      </c>
      <c r="K37" s="171">
        <v>30</v>
      </c>
      <c r="L37" s="30">
        <f t="shared" si="1"/>
        <v>6.6666666666666666E-2</v>
      </c>
      <c r="M37" s="173"/>
    </row>
    <row r="38" spans="1:13" ht="17.25" customHeight="1" x14ac:dyDescent="0.15">
      <c r="A38" s="118">
        <v>35</v>
      </c>
      <c r="B38" s="167">
        <v>2019015178</v>
      </c>
      <c r="C38" s="24" t="s">
        <v>429</v>
      </c>
      <c r="D38" s="24" t="s">
        <v>535</v>
      </c>
      <c r="E38" s="168">
        <v>2019</v>
      </c>
      <c r="F38" s="169" t="s">
        <v>427</v>
      </c>
      <c r="G38" s="170">
        <v>3</v>
      </c>
      <c r="H38" s="171">
        <v>30</v>
      </c>
      <c r="I38" s="30">
        <f t="shared" si="0"/>
        <v>0.1</v>
      </c>
      <c r="J38" s="170">
        <v>3</v>
      </c>
      <c r="K38" s="171">
        <v>30</v>
      </c>
      <c r="L38" s="30">
        <f t="shared" si="1"/>
        <v>0.1</v>
      </c>
      <c r="M38" s="173"/>
    </row>
    <row r="39" spans="1:13" ht="17.25" customHeight="1" thickBot="1" x14ac:dyDescent="0.2">
      <c r="A39" s="98">
        <v>36</v>
      </c>
      <c r="B39" s="126">
        <v>2019015278</v>
      </c>
      <c r="C39" s="24" t="s">
        <v>405</v>
      </c>
      <c r="D39" s="24" t="s">
        <v>535</v>
      </c>
      <c r="E39" s="168">
        <v>2019</v>
      </c>
      <c r="F39" s="178" t="s">
        <v>406</v>
      </c>
      <c r="G39" s="179">
        <v>1</v>
      </c>
      <c r="H39" s="172">
        <v>20</v>
      </c>
      <c r="I39" s="30">
        <f t="shared" si="0"/>
        <v>0.05</v>
      </c>
      <c r="J39" s="179">
        <v>1</v>
      </c>
      <c r="K39" s="172">
        <v>20</v>
      </c>
      <c r="L39" s="30">
        <f t="shared" si="1"/>
        <v>0.05</v>
      </c>
      <c r="M39" s="173"/>
    </row>
    <row r="40" spans="1:13" ht="17.25" customHeight="1" thickBot="1" x14ac:dyDescent="0.2">
      <c r="A40" s="118">
        <v>37</v>
      </c>
      <c r="B40" s="180">
        <v>2019150286</v>
      </c>
      <c r="C40" s="181" t="s">
        <v>407</v>
      </c>
      <c r="D40" s="182" t="s">
        <v>535</v>
      </c>
      <c r="E40" s="183">
        <v>2019</v>
      </c>
      <c r="F40" s="184" t="s">
        <v>406</v>
      </c>
      <c r="G40" s="185">
        <v>2</v>
      </c>
      <c r="H40" s="186">
        <v>20</v>
      </c>
      <c r="I40" s="31">
        <f t="shared" si="0"/>
        <v>0.1</v>
      </c>
      <c r="J40" s="185">
        <v>2</v>
      </c>
      <c r="K40" s="186">
        <v>20</v>
      </c>
      <c r="L40" s="31">
        <f t="shared" si="1"/>
        <v>0.1</v>
      </c>
      <c r="M40" s="187"/>
    </row>
  </sheetData>
  <mergeCells count="2">
    <mergeCell ref="A1:M1"/>
    <mergeCell ref="A2:M2"/>
  </mergeCells>
  <phoneticPr fontId="7" type="noConversion"/>
  <conditionalFormatting sqref="B1">
    <cfRule type="duplicateValues" dxfId="87" priority="30" stopIfTrue="1"/>
  </conditionalFormatting>
  <conditionalFormatting sqref="B2">
    <cfRule type="duplicateValues" dxfId="86" priority="29" stopIfTrue="1"/>
  </conditionalFormatting>
  <conditionalFormatting sqref="B3">
    <cfRule type="duplicateValues" dxfId="85" priority="27" stopIfTrue="1"/>
  </conditionalFormatting>
  <conditionalFormatting sqref="B8">
    <cfRule type="duplicateValues" dxfId="84" priority="3" stopIfTrue="1"/>
  </conditionalFormatting>
  <conditionalFormatting sqref="B9">
    <cfRule type="duplicateValues" dxfId="83" priority="12" stopIfTrue="1"/>
  </conditionalFormatting>
  <conditionalFormatting sqref="B11">
    <cfRule type="duplicateValues" dxfId="82" priority="10" stopIfTrue="1"/>
  </conditionalFormatting>
  <conditionalFormatting sqref="B10">
    <cfRule type="duplicateValues" dxfId="81" priority="11" stopIfTrue="1"/>
  </conditionalFormatting>
  <conditionalFormatting sqref="B12">
    <cfRule type="duplicateValues" dxfId="80" priority="9" stopIfTrue="1"/>
  </conditionalFormatting>
  <conditionalFormatting sqref="B13">
    <cfRule type="duplicateValues" dxfId="79" priority="8" stopIfTrue="1"/>
  </conditionalFormatting>
  <conditionalFormatting sqref="B14">
    <cfRule type="duplicateValues" dxfId="78" priority="7" stopIfTrue="1"/>
  </conditionalFormatting>
  <conditionalFormatting sqref="B15:B16">
    <cfRule type="duplicateValues" dxfId="77" priority="13" stopIfTrue="1"/>
  </conditionalFormatting>
  <conditionalFormatting sqref="B17">
    <cfRule type="duplicateValues" dxfId="76" priority="6" stopIfTrue="1"/>
  </conditionalFormatting>
  <conditionalFormatting sqref="B18">
    <cfRule type="duplicateValues" dxfId="75" priority="5" stopIfTrue="1"/>
  </conditionalFormatting>
  <conditionalFormatting sqref="B4:B7">
    <cfRule type="duplicateValues" dxfId="74" priority="4" stopIfTrue="1"/>
  </conditionalFormatting>
  <conditionalFormatting sqref="B41:B65553">
    <cfRule type="duplicateValues" dxfId="73" priority="186" stopIfTrue="1"/>
  </conditionalFormatting>
  <conditionalFormatting sqref="B39:B40">
    <cfRule type="duplicateValues" dxfId="72" priority="2" stopIfTrue="1"/>
  </conditionalFormatting>
  <dataValidations count="2">
    <dataValidation allowBlank="1" showInputMessage="1" showErrorMessage="1" prompt="请输入专业简称+班级，如“计算机1502”" sqref="F1:F3 F41:F65553"/>
    <dataValidation allowBlank="1" showInputMessage="1" showErrorMessage="1" prompt="请输入专业简称+班级，如“计算机1802”" sqref="E8 F9:F40 F4:F7"/>
  </dataValidations>
  <printOptions horizontalCentered="1"/>
  <pageMargins left="0.39370078740157499" right="0.39370078740157499" top="0.74803149606299202" bottom="0.74803149606299202" header="0.31496062992126" footer="0.31496062992126"/>
  <pageSetup paperSize="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7"/>
  <sheetViews>
    <sheetView zoomScaleNormal="100" workbookViewId="0">
      <selection activeCell="H19" sqref="A4:M27"/>
    </sheetView>
  </sheetViews>
  <sheetFormatPr defaultColWidth="9" defaultRowHeight="17.25" x14ac:dyDescent="0.15"/>
  <cols>
    <col min="1" max="1" width="7" style="9" customWidth="1"/>
    <col min="2" max="2" width="14.125" style="9" customWidth="1"/>
    <col min="3" max="3" width="12.5" style="10" customWidth="1"/>
    <col min="4" max="5" width="6.875" style="10" customWidth="1"/>
    <col min="6" max="6" width="11.625" style="9" customWidth="1"/>
    <col min="7" max="12" width="8.75" style="9" customWidth="1"/>
    <col min="13" max="13" width="13.75" style="9" customWidth="1"/>
    <col min="14" max="16384" width="9" style="9"/>
  </cols>
  <sheetData>
    <row r="1" spans="1:13" ht="17.25" customHeight="1" x14ac:dyDescent="0.15">
      <c r="A1" s="133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46.5" customHeight="1" thickBot="1" x14ac:dyDescent="0.2">
      <c r="A2" s="134" t="s">
        <v>24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s="8" customFormat="1" ht="39.75" customHeight="1" x14ac:dyDescent="0.15">
      <c r="A3" s="11" t="s">
        <v>2</v>
      </c>
      <c r="B3" s="12" t="s">
        <v>3</v>
      </c>
      <c r="C3" s="13" t="s">
        <v>4</v>
      </c>
      <c r="D3" s="13" t="s">
        <v>20</v>
      </c>
      <c r="E3" s="13" t="s">
        <v>5</v>
      </c>
      <c r="F3" s="14" t="s">
        <v>21</v>
      </c>
      <c r="G3" s="12" t="s">
        <v>11</v>
      </c>
      <c r="H3" s="13" t="s">
        <v>12</v>
      </c>
      <c r="I3" s="14" t="s">
        <v>13</v>
      </c>
      <c r="J3" s="12" t="s">
        <v>14</v>
      </c>
      <c r="K3" s="13" t="s">
        <v>15</v>
      </c>
      <c r="L3" s="14" t="s">
        <v>16</v>
      </c>
      <c r="M3" s="17" t="s">
        <v>17</v>
      </c>
    </row>
    <row r="4" spans="1:13" ht="17.25" customHeight="1" x14ac:dyDescent="0.15">
      <c r="A4" s="129">
        <v>1</v>
      </c>
      <c r="B4" s="123">
        <v>2017015200</v>
      </c>
      <c r="C4" s="7" t="s">
        <v>50</v>
      </c>
      <c r="D4" s="5" t="s">
        <v>22</v>
      </c>
      <c r="E4" s="5">
        <v>2017</v>
      </c>
      <c r="F4" s="16" t="s">
        <v>542</v>
      </c>
      <c r="G4" s="122">
        <v>3</v>
      </c>
      <c r="H4" s="15">
        <v>25</v>
      </c>
      <c r="I4" s="188">
        <f t="shared" ref="I4:I27" si="0">IFERROR(G4/H4,"")</f>
        <v>0.12</v>
      </c>
      <c r="J4" s="122">
        <v>8</v>
      </c>
      <c r="K4" s="15">
        <v>97</v>
      </c>
      <c r="L4" s="188">
        <f t="shared" ref="L4:L27" si="1">IFERROR(J4/K4,"")</f>
        <v>8.247422680412371E-2</v>
      </c>
      <c r="M4" s="18"/>
    </row>
    <row r="5" spans="1:13" x14ac:dyDescent="0.15">
      <c r="A5" s="129">
        <v>2</v>
      </c>
      <c r="B5" s="123">
        <v>2017015237</v>
      </c>
      <c r="C5" s="7" t="s">
        <v>51</v>
      </c>
      <c r="D5" s="5" t="s">
        <v>535</v>
      </c>
      <c r="E5" s="5">
        <v>2017</v>
      </c>
      <c r="F5" s="16" t="s">
        <v>43</v>
      </c>
      <c r="G5" s="122">
        <v>4</v>
      </c>
      <c r="H5" s="15">
        <v>25</v>
      </c>
      <c r="I5" s="188">
        <f t="shared" si="0"/>
        <v>0.16</v>
      </c>
      <c r="J5" s="122">
        <v>9</v>
      </c>
      <c r="K5" s="15">
        <v>97</v>
      </c>
      <c r="L5" s="188">
        <f t="shared" si="1"/>
        <v>9.2783505154639179E-2</v>
      </c>
      <c r="M5" s="129"/>
    </row>
    <row r="6" spans="1:13" x14ac:dyDescent="0.15">
      <c r="A6" s="129">
        <v>3</v>
      </c>
      <c r="B6" s="123">
        <v>2017015210</v>
      </c>
      <c r="C6" s="7" t="s">
        <v>55</v>
      </c>
      <c r="D6" s="5" t="s">
        <v>535</v>
      </c>
      <c r="E6" s="5">
        <v>2017</v>
      </c>
      <c r="F6" s="16" t="s">
        <v>542</v>
      </c>
      <c r="G6" s="122">
        <v>4</v>
      </c>
      <c r="H6" s="15">
        <v>25</v>
      </c>
      <c r="I6" s="188">
        <f t="shared" si="0"/>
        <v>0.16</v>
      </c>
      <c r="J6" s="122">
        <v>13</v>
      </c>
      <c r="K6" s="15">
        <v>97</v>
      </c>
      <c r="L6" s="188">
        <f t="shared" si="1"/>
        <v>0.13402061855670103</v>
      </c>
      <c r="M6" s="129"/>
    </row>
    <row r="7" spans="1:13" x14ac:dyDescent="0.15">
      <c r="A7" s="129">
        <v>4</v>
      </c>
      <c r="B7" s="103">
        <v>2017015284</v>
      </c>
      <c r="C7" s="24" t="s">
        <v>536</v>
      </c>
      <c r="D7" s="25" t="s">
        <v>22</v>
      </c>
      <c r="E7" s="25">
        <v>2017</v>
      </c>
      <c r="F7" s="104" t="s">
        <v>48</v>
      </c>
      <c r="G7" s="26">
        <v>5</v>
      </c>
      <c r="H7" s="27">
        <v>25</v>
      </c>
      <c r="I7" s="188">
        <f t="shared" si="0"/>
        <v>0.2</v>
      </c>
      <c r="J7" s="122">
        <v>15</v>
      </c>
      <c r="K7" s="15">
        <v>97</v>
      </c>
      <c r="L7" s="188">
        <f t="shared" si="1"/>
        <v>0.15463917525773196</v>
      </c>
      <c r="M7" s="129"/>
    </row>
    <row r="8" spans="1:13" x14ac:dyDescent="0.15">
      <c r="A8" s="129">
        <v>5</v>
      </c>
      <c r="B8" s="123">
        <v>2017015283</v>
      </c>
      <c r="C8" s="7" t="s">
        <v>537</v>
      </c>
      <c r="D8" s="5" t="s">
        <v>22</v>
      </c>
      <c r="E8" s="5">
        <v>2017</v>
      </c>
      <c r="F8" s="16" t="s">
        <v>48</v>
      </c>
      <c r="G8" s="122">
        <v>8</v>
      </c>
      <c r="H8" s="15">
        <v>25</v>
      </c>
      <c r="I8" s="188">
        <f t="shared" si="0"/>
        <v>0.32</v>
      </c>
      <c r="J8" s="122">
        <v>27</v>
      </c>
      <c r="K8" s="15">
        <v>97</v>
      </c>
      <c r="L8" s="188">
        <f t="shared" si="1"/>
        <v>0.27835051546391754</v>
      </c>
      <c r="M8" s="129"/>
    </row>
    <row r="9" spans="1:13" x14ac:dyDescent="0.15">
      <c r="A9" s="129">
        <v>6</v>
      </c>
      <c r="B9" s="124">
        <v>2018015216</v>
      </c>
      <c r="C9" s="92" t="s">
        <v>153</v>
      </c>
      <c r="D9" s="119" t="s">
        <v>535</v>
      </c>
      <c r="E9" s="120">
        <v>2018</v>
      </c>
      <c r="F9" s="94" t="s">
        <v>146</v>
      </c>
      <c r="G9" s="189">
        <v>4</v>
      </c>
      <c r="H9" s="119">
        <v>25</v>
      </c>
      <c r="I9" s="188">
        <f t="shared" si="0"/>
        <v>0.16</v>
      </c>
      <c r="J9" s="189">
        <v>9</v>
      </c>
      <c r="K9" s="119">
        <v>100</v>
      </c>
      <c r="L9" s="188">
        <f t="shared" si="1"/>
        <v>0.09</v>
      </c>
      <c r="M9" s="129"/>
    </row>
    <row r="10" spans="1:13" x14ac:dyDescent="0.15">
      <c r="A10" s="129">
        <v>7</v>
      </c>
      <c r="B10" s="124">
        <v>2018015217</v>
      </c>
      <c r="C10" s="92" t="s">
        <v>170</v>
      </c>
      <c r="D10" s="77" t="s">
        <v>535</v>
      </c>
      <c r="E10" s="93">
        <v>2018</v>
      </c>
      <c r="F10" s="94" t="s">
        <v>146</v>
      </c>
      <c r="G10" s="122">
        <v>8</v>
      </c>
      <c r="H10" s="15">
        <v>25</v>
      </c>
      <c r="I10" s="188">
        <f t="shared" si="0"/>
        <v>0.32</v>
      </c>
      <c r="J10" s="122">
        <v>26</v>
      </c>
      <c r="K10" s="15">
        <v>100</v>
      </c>
      <c r="L10" s="188">
        <f t="shared" si="1"/>
        <v>0.26</v>
      </c>
      <c r="M10" s="129"/>
    </row>
    <row r="11" spans="1:13" x14ac:dyDescent="0.15">
      <c r="A11" s="129">
        <v>8</v>
      </c>
      <c r="B11" s="124">
        <v>2018015219</v>
      </c>
      <c r="C11" s="92" t="s">
        <v>176</v>
      </c>
      <c r="D11" s="77" t="s">
        <v>535</v>
      </c>
      <c r="E11" s="93">
        <v>2018</v>
      </c>
      <c r="F11" s="94" t="s">
        <v>146</v>
      </c>
      <c r="G11" s="122">
        <v>9</v>
      </c>
      <c r="H11" s="15">
        <v>25</v>
      </c>
      <c r="I11" s="188">
        <f t="shared" si="0"/>
        <v>0.36</v>
      </c>
      <c r="J11" s="122">
        <v>32</v>
      </c>
      <c r="K11" s="15">
        <v>100</v>
      </c>
      <c r="L11" s="188">
        <f t="shared" si="1"/>
        <v>0.32</v>
      </c>
      <c r="M11" s="129"/>
    </row>
    <row r="12" spans="1:13" x14ac:dyDescent="0.15">
      <c r="A12" s="129">
        <v>9</v>
      </c>
      <c r="B12" s="130">
        <v>2018015286</v>
      </c>
      <c r="C12" s="95" t="s">
        <v>148</v>
      </c>
      <c r="D12" s="77" t="s">
        <v>535</v>
      </c>
      <c r="E12" s="93">
        <v>2018</v>
      </c>
      <c r="F12" s="94" t="s">
        <v>540</v>
      </c>
      <c r="G12" s="122">
        <v>1</v>
      </c>
      <c r="H12" s="15">
        <v>25</v>
      </c>
      <c r="I12" s="188">
        <f t="shared" si="0"/>
        <v>0.04</v>
      </c>
      <c r="J12" s="122">
        <v>5</v>
      </c>
      <c r="K12" s="15">
        <v>100</v>
      </c>
      <c r="L12" s="188">
        <f t="shared" si="1"/>
        <v>0.05</v>
      </c>
      <c r="M12" s="129"/>
    </row>
    <row r="13" spans="1:13" x14ac:dyDescent="0.15">
      <c r="A13" s="129">
        <v>10</v>
      </c>
      <c r="B13" s="130">
        <v>2018015289</v>
      </c>
      <c r="C13" s="95" t="s">
        <v>188</v>
      </c>
      <c r="D13" s="77" t="s">
        <v>535</v>
      </c>
      <c r="E13" s="93">
        <v>2018</v>
      </c>
      <c r="F13" s="94" t="s">
        <v>540</v>
      </c>
      <c r="G13" s="122">
        <v>8</v>
      </c>
      <c r="H13" s="15">
        <v>25</v>
      </c>
      <c r="I13" s="188">
        <f t="shared" si="0"/>
        <v>0.32</v>
      </c>
      <c r="J13" s="122">
        <v>44</v>
      </c>
      <c r="K13" s="15">
        <v>100</v>
      </c>
      <c r="L13" s="188">
        <f t="shared" si="1"/>
        <v>0.44</v>
      </c>
      <c r="M13" s="129"/>
    </row>
    <row r="14" spans="1:13" x14ac:dyDescent="0.15">
      <c r="A14" s="129">
        <v>11</v>
      </c>
      <c r="B14" s="165">
        <v>2019015053</v>
      </c>
      <c r="C14" s="78" t="s">
        <v>247</v>
      </c>
      <c r="D14" s="121" t="s">
        <v>535</v>
      </c>
      <c r="E14" s="25" t="s">
        <v>248</v>
      </c>
      <c r="F14" s="125" t="s">
        <v>249</v>
      </c>
      <c r="G14" s="170">
        <v>1</v>
      </c>
      <c r="H14" s="171">
        <v>26</v>
      </c>
      <c r="I14" s="188">
        <f t="shared" si="0"/>
        <v>3.8461538461538464E-2</v>
      </c>
      <c r="J14" s="170">
        <v>1</v>
      </c>
      <c r="K14" s="171">
        <v>151</v>
      </c>
      <c r="L14" s="188">
        <f t="shared" si="1"/>
        <v>6.6225165562913907E-3</v>
      </c>
      <c r="M14" s="129"/>
    </row>
    <row r="15" spans="1:13" x14ac:dyDescent="0.15">
      <c r="A15" s="129">
        <v>12</v>
      </c>
      <c r="B15" s="103">
        <v>2019015070</v>
      </c>
      <c r="C15" s="78" t="s">
        <v>288</v>
      </c>
      <c r="D15" s="79" t="s">
        <v>535</v>
      </c>
      <c r="E15" s="25" t="s">
        <v>248</v>
      </c>
      <c r="F15" s="125" t="s">
        <v>265</v>
      </c>
      <c r="G15" s="170">
        <v>5</v>
      </c>
      <c r="H15" s="171">
        <v>24</v>
      </c>
      <c r="I15" s="188">
        <f t="shared" si="0"/>
        <v>0.20833333333333334</v>
      </c>
      <c r="J15" s="170">
        <v>35</v>
      </c>
      <c r="K15" s="171">
        <v>151</v>
      </c>
      <c r="L15" s="188">
        <f t="shared" si="1"/>
        <v>0.23178807947019867</v>
      </c>
      <c r="M15" s="129"/>
    </row>
    <row r="16" spans="1:13" x14ac:dyDescent="0.15">
      <c r="A16" s="129">
        <v>13</v>
      </c>
      <c r="B16" s="103">
        <v>2019015121</v>
      </c>
      <c r="C16" s="78" t="s">
        <v>261</v>
      </c>
      <c r="D16" s="25" t="s">
        <v>22</v>
      </c>
      <c r="E16" s="25" t="s">
        <v>248</v>
      </c>
      <c r="F16" s="104" t="s">
        <v>260</v>
      </c>
      <c r="G16" s="170">
        <v>2</v>
      </c>
      <c r="H16" s="171">
        <v>25</v>
      </c>
      <c r="I16" s="188">
        <f t="shared" si="0"/>
        <v>0.08</v>
      </c>
      <c r="J16" s="170">
        <v>10</v>
      </c>
      <c r="K16" s="171">
        <v>151</v>
      </c>
      <c r="L16" s="188">
        <f t="shared" si="1"/>
        <v>6.6225165562913912E-2</v>
      </c>
      <c r="M16" s="129"/>
    </row>
    <row r="17" spans="1:13" x14ac:dyDescent="0.15">
      <c r="A17" s="129">
        <v>14</v>
      </c>
      <c r="B17" s="103">
        <v>2019015102</v>
      </c>
      <c r="C17" s="78" t="s">
        <v>269</v>
      </c>
      <c r="D17" s="25" t="s">
        <v>535</v>
      </c>
      <c r="E17" s="25" t="s">
        <v>248</v>
      </c>
      <c r="F17" s="104" t="s">
        <v>260</v>
      </c>
      <c r="G17" s="170">
        <v>6</v>
      </c>
      <c r="H17" s="171">
        <v>25</v>
      </c>
      <c r="I17" s="188">
        <f t="shared" si="0"/>
        <v>0.24</v>
      </c>
      <c r="J17" s="170">
        <v>20</v>
      </c>
      <c r="K17" s="171">
        <v>151</v>
      </c>
      <c r="L17" s="188">
        <f t="shared" si="1"/>
        <v>0.13245033112582782</v>
      </c>
      <c r="M17" s="129"/>
    </row>
    <row r="18" spans="1:13" x14ac:dyDescent="0.15">
      <c r="A18" s="129">
        <v>15</v>
      </c>
      <c r="B18" s="126">
        <v>2019015134</v>
      </c>
      <c r="C18" s="78" t="s">
        <v>348</v>
      </c>
      <c r="D18" s="176" t="s">
        <v>535</v>
      </c>
      <c r="E18" s="25" t="s">
        <v>248</v>
      </c>
      <c r="F18" s="36" t="s">
        <v>271</v>
      </c>
      <c r="G18" s="170">
        <v>12</v>
      </c>
      <c r="H18" s="171">
        <v>25</v>
      </c>
      <c r="I18" s="188">
        <f t="shared" si="0"/>
        <v>0.48</v>
      </c>
      <c r="J18" s="170">
        <v>94</v>
      </c>
      <c r="K18" s="171">
        <v>151</v>
      </c>
      <c r="L18" s="188">
        <f t="shared" si="1"/>
        <v>0.62251655629139069</v>
      </c>
      <c r="M18" s="129"/>
    </row>
    <row r="19" spans="1:13" x14ac:dyDescent="0.15">
      <c r="A19" s="129">
        <v>16</v>
      </c>
      <c r="B19" s="190">
        <v>2019015150</v>
      </c>
      <c r="C19" s="78" t="s">
        <v>543</v>
      </c>
      <c r="D19" s="25" t="s">
        <v>535</v>
      </c>
      <c r="E19" s="25" t="s">
        <v>248</v>
      </c>
      <c r="F19" s="36" t="s">
        <v>256</v>
      </c>
      <c r="G19" s="170">
        <v>3</v>
      </c>
      <c r="H19" s="171">
        <v>25</v>
      </c>
      <c r="I19" s="188">
        <f t="shared" si="0"/>
        <v>0.12</v>
      </c>
      <c r="J19" s="170">
        <v>12</v>
      </c>
      <c r="K19" s="171">
        <v>151</v>
      </c>
      <c r="L19" s="188">
        <f t="shared" si="1"/>
        <v>7.9470198675496692E-2</v>
      </c>
      <c r="M19" s="129"/>
    </row>
    <row r="20" spans="1:13" x14ac:dyDescent="0.15">
      <c r="A20" s="129">
        <v>17</v>
      </c>
      <c r="B20" s="103">
        <v>2019015219</v>
      </c>
      <c r="C20" s="78" t="s">
        <v>497</v>
      </c>
      <c r="D20" s="25" t="s">
        <v>22</v>
      </c>
      <c r="E20" s="25" t="s">
        <v>248</v>
      </c>
      <c r="F20" s="127" t="s">
        <v>489</v>
      </c>
      <c r="G20" s="170">
        <v>5</v>
      </c>
      <c r="H20" s="171">
        <v>23</v>
      </c>
      <c r="I20" s="188">
        <f t="shared" si="0"/>
        <v>0.21739130434782608</v>
      </c>
      <c r="J20" s="170">
        <v>8</v>
      </c>
      <c r="K20" s="171">
        <v>44</v>
      </c>
      <c r="L20" s="188">
        <f t="shared" si="1"/>
        <v>0.18181818181818182</v>
      </c>
      <c r="M20" s="129"/>
    </row>
    <row r="21" spans="1:13" x14ac:dyDescent="0.15">
      <c r="A21" s="129">
        <v>18</v>
      </c>
      <c r="B21" s="103">
        <v>2019015206</v>
      </c>
      <c r="C21" s="78" t="s">
        <v>509</v>
      </c>
      <c r="D21" s="25" t="s">
        <v>535</v>
      </c>
      <c r="E21" s="25" t="s">
        <v>248</v>
      </c>
      <c r="F21" s="127" t="s">
        <v>489</v>
      </c>
      <c r="G21" s="170">
        <v>10</v>
      </c>
      <c r="H21" s="171">
        <v>23</v>
      </c>
      <c r="I21" s="188">
        <f t="shared" si="0"/>
        <v>0.43478260869565216</v>
      </c>
      <c r="J21" s="170">
        <v>20</v>
      </c>
      <c r="K21" s="171">
        <v>44</v>
      </c>
      <c r="L21" s="188">
        <f t="shared" si="1"/>
        <v>0.45454545454545453</v>
      </c>
      <c r="M21" s="129"/>
    </row>
    <row r="22" spans="1:13" x14ac:dyDescent="0.15">
      <c r="A22" s="129">
        <v>19</v>
      </c>
      <c r="B22" s="103">
        <v>2019015231</v>
      </c>
      <c r="C22" s="78" t="s">
        <v>496</v>
      </c>
      <c r="D22" s="25" t="s">
        <v>535</v>
      </c>
      <c r="E22" s="25" t="s">
        <v>248</v>
      </c>
      <c r="F22" s="125" t="s">
        <v>492</v>
      </c>
      <c r="G22" s="170">
        <v>3</v>
      </c>
      <c r="H22" s="171">
        <v>21</v>
      </c>
      <c r="I22" s="188">
        <f t="shared" si="0"/>
        <v>0.14285714285714285</v>
      </c>
      <c r="J22" s="170">
        <v>7</v>
      </c>
      <c r="K22" s="171">
        <v>44</v>
      </c>
      <c r="L22" s="188">
        <f t="shared" si="1"/>
        <v>0.15909090909090909</v>
      </c>
      <c r="M22" s="129"/>
    </row>
    <row r="23" spans="1:13" x14ac:dyDescent="0.15">
      <c r="A23" s="129">
        <v>20</v>
      </c>
      <c r="B23" s="191">
        <v>2019015273</v>
      </c>
      <c r="C23" s="78" t="s">
        <v>467</v>
      </c>
      <c r="D23" s="25" t="s">
        <v>22</v>
      </c>
      <c r="E23" s="25" t="s">
        <v>248</v>
      </c>
      <c r="F23" s="169" t="s">
        <v>458</v>
      </c>
      <c r="G23" s="170">
        <v>10</v>
      </c>
      <c r="H23" s="171">
        <v>30</v>
      </c>
      <c r="I23" s="188">
        <f t="shared" si="0"/>
        <v>0.33333333333333331</v>
      </c>
      <c r="J23" s="170">
        <v>10</v>
      </c>
      <c r="K23" s="171">
        <v>30</v>
      </c>
      <c r="L23" s="188">
        <f t="shared" si="1"/>
        <v>0.33333333333333331</v>
      </c>
      <c r="M23" s="129"/>
    </row>
    <row r="24" spans="1:13" x14ac:dyDescent="0.15">
      <c r="A24" s="129">
        <v>21</v>
      </c>
      <c r="B24" s="191">
        <v>2019015277</v>
      </c>
      <c r="C24" s="78" t="s">
        <v>459</v>
      </c>
      <c r="D24" s="25" t="s">
        <v>22</v>
      </c>
      <c r="E24" s="25" t="s">
        <v>248</v>
      </c>
      <c r="F24" s="169" t="s">
        <v>458</v>
      </c>
      <c r="G24" s="170">
        <v>2</v>
      </c>
      <c r="H24" s="171">
        <v>30</v>
      </c>
      <c r="I24" s="188">
        <f t="shared" si="0"/>
        <v>6.6666666666666666E-2</v>
      </c>
      <c r="J24" s="170">
        <v>2</v>
      </c>
      <c r="K24" s="171">
        <v>30</v>
      </c>
      <c r="L24" s="188">
        <f t="shared" si="1"/>
        <v>6.6666666666666666E-2</v>
      </c>
      <c r="M24" s="129"/>
    </row>
    <row r="25" spans="1:13" x14ac:dyDescent="0.15">
      <c r="A25" s="129">
        <v>22</v>
      </c>
      <c r="B25" s="103">
        <v>2019015176</v>
      </c>
      <c r="C25" s="78" t="s">
        <v>432</v>
      </c>
      <c r="D25" s="25" t="s">
        <v>535</v>
      </c>
      <c r="E25" s="25" t="s">
        <v>248</v>
      </c>
      <c r="F25" s="125" t="s">
        <v>427</v>
      </c>
      <c r="G25" s="170">
        <v>6</v>
      </c>
      <c r="H25" s="171">
        <v>30</v>
      </c>
      <c r="I25" s="188">
        <f t="shared" si="0"/>
        <v>0.2</v>
      </c>
      <c r="J25" s="170">
        <v>6</v>
      </c>
      <c r="K25" s="171">
        <v>30</v>
      </c>
      <c r="L25" s="188">
        <f t="shared" si="1"/>
        <v>0.2</v>
      </c>
      <c r="M25" s="129"/>
    </row>
    <row r="26" spans="1:13" x14ac:dyDescent="0.15">
      <c r="A26" s="129">
        <v>23</v>
      </c>
      <c r="B26" s="103">
        <v>2019015189</v>
      </c>
      <c r="C26" s="78" t="s">
        <v>426</v>
      </c>
      <c r="D26" s="25" t="s">
        <v>22</v>
      </c>
      <c r="E26" s="25" t="s">
        <v>248</v>
      </c>
      <c r="F26" s="127" t="s">
        <v>427</v>
      </c>
      <c r="G26" s="170">
        <v>1</v>
      </c>
      <c r="H26" s="171">
        <v>30</v>
      </c>
      <c r="I26" s="188">
        <f t="shared" si="0"/>
        <v>3.3333333333333333E-2</v>
      </c>
      <c r="J26" s="170">
        <v>1</v>
      </c>
      <c r="K26" s="171">
        <v>30</v>
      </c>
      <c r="L26" s="188">
        <f t="shared" si="1"/>
        <v>3.3333333333333333E-2</v>
      </c>
      <c r="M26" s="129"/>
    </row>
    <row r="27" spans="1:13" ht="18" thickBot="1" x14ac:dyDescent="0.2">
      <c r="A27" s="129">
        <v>24</v>
      </c>
      <c r="B27" s="192">
        <v>2019015279</v>
      </c>
      <c r="C27" s="128" t="s">
        <v>544</v>
      </c>
      <c r="D27" s="28" t="s">
        <v>535</v>
      </c>
      <c r="E27" s="28" t="s">
        <v>248</v>
      </c>
      <c r="F27" s="193" t="s">
        <v>406</v>
      </c>
      <c r="G27" s="185">
        <v>4</v>
      </c>
      <c r="H27" s="186">
        <v>20</v>
      </c>
      <c r="I27" s="194">
        <f t="shared" si="0"/>
        <v>0.2</v>
      </c>
      <c r="J27" s="185">
        <v>4</v>
      </c>
      <c r="K27" s="186">
        <v>20</v>
      </c>
      <c r="L27" s="194">
        <f t="shared" si="1"/>
        <v>0.2</v>
      </c>
      <c r="M27" s="129"/>
    </row>
  </sheetData>
  <mergeCells count="2">
    <mergeCell ref="A1:M1"/>
    <mergeCell ref="A2:M2"/>
  </mergeCells>
  <phoneticPr fontId="7" type="noConversion"/>
  <conditionalFormatting sqref="B1">
    <cfRule type="duplicateValues" dxfId="71" priority="24" stopIfTrue="1"/>
  </conditionalFormatting>
  <conditionalFormatting sqref="B2">
    <cfRule type="duplicateValues" dxfId="70" priority="23" stopIfTrue="1"/>
  </conditionalFormatting>
  <conditionalFormatting sqref="B6">
    <cfRule type="duplicateValues" dxfId="69" priority="19" stopIfTrue="1"/>
  </conditionalFormatting>
  <conditionalFormatting sqref="B7">
    <cfRule type="duplicateValues" dxfId="68" priority="17" stopIfTrue="1"/>
  </conditionalFormatting>
  <conditionalFormatting sqref="B8">
    <cfRule type="duplicateValues" dxfId="67" priority="18" stopIfTrue="1"/>
  </conditionalFormatting>
  <conditionalFormatting sqref="B4:B5">
    <cfRule type="duplicateValues" dxfId="66" priority="20" stopIfTrue="1"/>
  </conditionalFormatting>
  <conditionalFormatting sqref="B11">
    <cfRule type="duplicateValues" dxfId="65" priority="16" stopIfTrue="1"/>
  </conditionalFormatting>
  <conditionalFormatting sqref="B10">
    <cfRule type="duplicateValues" dxfId="64" priority="15" stopIfTrue="1"/>
  </conditionalFormatting>
  <conditionalFormatting sqref="B12">
    <cfRule type="duplicateValues" dxfId="63" priority="14" stopIfTrue="1"/>
  </conditionalFormatting>
  <conditionalFormatting sqref="B13">
    <cfRule type="duplicateValues" dxfId="62" priority="13" stopIfTrue="1"/>
  </conditionalFormatting>
  <conditionalFormatting sqref="B9">
    <cfRule type="duplicateValues" dxfId="61" priority="12" stopIfTrue="1"/>
  </conditionalFormatting>
  <conditionalFormatting sqref="B28:B65515 B3">
    <cfRule type="duplicateValues" dxfId="60" priority="198" stopIfTrue="1"/>
  </conditionalFormatting>
  <conditionalFormatting sqref="B15">
    <cfRule type="duplicateValues" dxfId="59" priority="11" stopIfTrue="1"/>
  </conditionalFormatting>
  <conditionalFormatting sqref="B18">
    <cfRule type="duplicateValues" dxfId="58" priority="9" stopIfTrue="1"/>
  </conditionalFormatting>
  <conditionalFormatting sqref="B19">
    <cfRule type="duplicateValues" dxfId="57" priority="2" stopIfTrue="1"/>
  </conditionalFormatting>
  <conditionalFormatting sqref="B20">
    <cfRule type="duplicateValues" dxfId="56" priority="6" stopIfTrue="1"/>
  </conditionalFormatting>
  <conditionalFormatting sqref="B21">
    <cfRule type="duplicateValues" dxfId="55" priority="1" stopIfTrue="1"/>
  </conditionalFormatting>
  <conditionalFormatting sqref="B22">
    <cfRule type="duplicateValues" dxfId="54" priority="5" stopIfTrue="1"/>
  </conditionalFormatting>
  <conditionalFormatting sqref="B23">
    <cfRule type="duplicateValues" dxfId="53" priority="7" stopIfTrue="1"/>
  </conditionalFormatting>
  <conditionalFormatting sqref="B24">
    <cfRule type="duplicateValues" dxfId="52" priority="8" stopIfTrue="1"/>
  </conditionalFormatting>
  <conditionalFormatting sqref="B27">
    <cfRule type="duplicateValues" dxfId="51" priority="3" stopIfTrue="1"/>
  </conditionalFormatting>
  <conditionalFormatting sqref="B16:B17">
    <cfRule type="duplicateValues" dxfId="50" priority="10" stopIfTrue="1"/>
  </conditionalFormatting>
  <conditionalFormatting sqref="B25:B26">
    <cfRule type="duplicateValues" dxfId="49" priority="4" stopIfTrue="1"/>
  </conditionalFormatting>
  <dataValidations count="2">
    <dataValidation allowBlank="1" showInputMessage="1" showErrorMessage="1" prompt="请输入专业简称+班级，如“计算机1502”" sqref="F1:F3 F28:F65515"/>
    <dataValidation allowBlank="1" showInputMessage="1" showErrorMessage="1" prompt="请输入专业简称+班级，如“计算机1802”" sqref="E4:E5 F4:F27"/>
  </dataValidations>
  <printOptions horizontalCentered="1"/>
  <pageMargins left="0.39370078740157499" right="0.39370078740157499" top="0.74803149606299202" bottom="0.74803149606299202" header="0.31496062992126" footer="0.31496062992126"/>
  <pageSetup paperSize="9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22"/>
  <sheetViews>
    <sheetView zoomScaleNormal="100" workbookViewId="0">
      <selection activeCell="J18" sqref="J18"/>
    </sheetView>
  </sheetViews>
  <sheetFormatPr defaultColWidth="9" defaultRowHeight="17.25" x14ac:dyDescent="0.15"/>
  <cols>
    <col min="1" max="1" width="7" style="2" customWidth="1"/>
    <col min="2" max="2" width="64" style="2" customWidth="1"/>
    <col min="3" max="3" width="19.5" style="2" customWidth="1"/>
    <col min="4" max="4" width="19.5" style="3" customWidth="1"/>
    <col min="5" max="5" width="18.625" style="3" customWidth="1"/>
    <col min="6" max="16384" width="9" style="2"/>
  </cols>
  <sheetData>
    <row r="1" spans="1:5" ht="17.25" customHeight="1" x14ac:dyDescent="0.15">
      <c r="A1" s="135" t="s">
        <v>25</v>
      </c>
      <c r="B1" s="135"/>
      <c r="C1" s="135"/>
      <c r="D1" s="135"/>
      <c r="E1" s="135"/>
    </row>
    <row r="2" spans="1:5" ht="46.5" customHeight="1" x14ac:dyDescent="0.15">
      <c r="A2" s="134" t="s">
        <v>26</v>
      </c>
      <c r="B2" s="134"/>
      <c r="C2" s="134"/>
      <c r="D2" s="134"/>
      <c r="E2" s="134"/>
    </row>
    <row r="3" spans="1:5" s="1" customFormat="1" ht="39" customHeight="1" x14ac:dyDescent="0.15">
      <c r="A3" s="1" t="s">
        <v>2</v>
      </c>
      <c r="B3" s="4" t="s">
        <v>27</v>
      </c>
      <c r="C3" s="4" t="s">
        <v>28</v>
      </c>
      <c r="D3" s="4" t="s">
        <v>29</v>
      </c>
      <c r="E3" s="4" t="s">
        <v>17</v>
      </c>
    </row>
    <row r="4" spans="1:5" x14ac:dyDescent="0.15">
      <c r="A4" s="5">
        <v>1</v>
      </c>
      <c r="B4" s="6" t="s">
        <v>545</v>
      </c>
      <c r="C4" s="6">
        <v>26</v>
      </c>
      <c r="D4" s="7" t="s">
        <v>547</v>
      </c>
      <c r="E4" s="5"/>
    </row>
    <row r="5" spans="1:5" x14ac:dyDescent="0.15">
      <c r="A5" s="5">
        <v>2</v>
      </c>
      <c r="B5" s="6" t="s">
        <v>546</v>
      </c>
      <c r="C5" s="6">
        <v>24</v>
      </c>
      <c r="D5" s="7" t="s">
        <v>548</v>
      </c>
      <c r="E5" s="5"/>
    </row>
    <row r="6" spans="1:5" x14ac:dyDescent="0.15">
      <c r="A6" s="5"/>
      <c r="B6" s="6"/>
      <c r="C6" s="6"/>
      <c r="D6" s="7"/>
      <c r="E6" s="5"/>
    </row>
    <row r="7" spans="1:5" x14ac:dyDescent="0.15">
      <c r="A7" s="5"/>
      <c r="B7" s="6"/>
      <c r="C7" s="6"/>
      <c r="D7" s="7"/>
      <c r="E7" s="5"/>
    </row>
    <row r="8" spans="1:5" x14ac:dyDescent="0.15">
      <c r="A8" s="5"/>
      <c r="B8" s="6"/>
      <c r="C8" s="6"/>
      <c r="D8" s="7"/>
      <c r="E8" s="5"/>
    </row>
    <row r="9" spans="1:5" x14ac:dyDescent="0.15">
      <c r="A9" s="5"/>
      <c r="B9" s="6"/>
      <c r="C9" s="6"/>
      <c r="D9" s="7"/>
      <c r="E9" s="5"/>
    </row>
    <row r="10" spans="1:5" x14ac:dyDescent="0.15">
      <c r="A10" s="5"/>
      <c r="B10" s="6"/>
      <c r="C10" s="6"/>
      <c r="D10" s="7"/>
      <c r="E10" s="5"/>
    </row>
    <row r="11" spans="1:5" x14ac:dyDescent="0.15">
      <c r="A11" s="5"/>
      <c r="B11" s="6"/>
      <c r="C11" s="6"/>
      <c r="D11" s="7"/>
      <c r="E11" s="5"/>
    </row>
    <row r="12" spans="1:5" x14ac:dyDescent="0.15">
      <c r="A12" s="5"/>
      <c r="B12" s="6"/>
      <c r="C12" s="6"/>
      <c r="D12" s="7"/>
      <c r="E12" s="5"/>
    </row>
    <row r="13" spans="1:5" x14ac:dyDescent="0.15">
      <c r="A13" s="5"/>
      <c r="B13" s="6"/>
      <c r="C13" s="6"/>
      <c r="D13" s="7"/>
      <c r="E13" s="5"/>
    </row>
    <row r="14" spans="1:5" x14ac:dyDescent="0.15">
      <c r="A14" s="5"/>
      <c r="B14" s="6"/>
      <c r="C14" s="6"/>
      <c r="D14" s="7"/>
      <c r="E14" s="5"/>
    </row>
    <row r="15" spans="1:5" x14ac:dyDescent="0.15">
      <c r="A15" s="5"/>
      <c r="B15" s="6"/>
      <c r="C15" s="6"/>
      <c r="D15" s="7"/>
      <c r="E15" s="5"/>
    </row>
    <row r="16" spans="1:5" x14ac:dyDescent="0.15">
      <c r="A16" s="5"/>
      <c r="B16" s="6"/>
      <c r="C16" s="6"/>
      <c r="D16" s="7"/>
      <c r="E16" s="5"/>
    </row>
    <row r="17" spans="1:5" x14ac:dyDescent="0.15">
      <c r="A17" s="5"/>
      <c r="B17" s="6"/>
      <c r="C17" s="6"/>
      <c r="D17" s="7"/>
      <c r="E17" s="5"/>
    </row>
    <row r="18" spans="1:5" x14ac:dyDescent="0.15">
      <c r="A18" s="5"/>
      <c r="B18" s="6"/>
      <c r="C18" s="6"/>
      <c r="D18" s="7"/>
      <c r="E18" s="5"/>
    </row>
    <row r="19" spans="1:5" x14ac:dyDescent="0.15">
      <c r="A19" s="5"/>
      <c r="B19" s="6"/>
      <c r="C19" s="6"/>
      <c r="D19" s="7"/>
      <c r="E19" s="5"/>
    </row>
    <row r="20" spans="1:5" x14ac:dyDescent="0.15">
      <c r="A20" s="5"/>
      <c r="B20" s="6"/>
      <c r="C20" s="6"/>
      <c r="D20" s="7"/>
      <c r="E20" s="5"/>
    </row>
    <row r="21" spans="1:5" x14ac:dyDescent="0.15">
      <c r="A21" s="5"/>
      <c r="B21" s="6"/>
      <c r="C21" s="6"/>
      <c r="D21" s="7"/>
      <c r="E21" s="5"/>
    </row>
    <row r="22" spans="1:5" x14ac:dyDescent="0.15">
      <c r="A22" s="5"/>
      <c r="B22" s="6"/>
      <c r="C22" s="6"/>
      <c r="D22" s="7"/>
      <c r="E22" s="5"/>
    </row>
  </sheetData>
  <mergeCells count="2">
    <mergeCell ref="A1:E1"/>
    <mergeCell ref="A2:E2"/>
  </mergeCells>
  <phoneticPr fontId="7" type="noConversion"/>
  <conditionalFormatting sqref="B1:C1">
    <cfRule type="duplicateValues" dxfId="48" priority="7" stopIfTrue="1"/>
  </conditionalFormatting>
  <conditionalFormatting sqref="B2:C2">
    <cfRule type="duplicateValues" dxfId="47" priority="8" stopIfTrue="1"/>
  </conditionalFormatting>
  <conditionalFormatting sqref="B3:C65535">
    <cfRule type="duplicateValues" dxfId="45" priority="199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4:B22"/>
  </dataValidations>
  <pageMargins left="0.70866141732283505" right="0.70866141732283505" top="0.74803149606299202" bottom="0.7480314960629920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"/>
  <sheetViews>
    <sheetView workbookViewId="0"/>
  </sheetViews>
  <sheetFormatPr defaultColWidth="9" defaultRowHeight="14.25" x14ac:dyDescent="0.15"/>
  <sheetData/>
  <phoneticPr fontId="7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"/>
  <sheetViews>
    <sheetView workbookViewId="0"/>
  </sheetViews>
  <sheetFormatPr defaultColWidth="9" defaultRowHeight="14.25" x14ac:dyDescent="0.15"/>
  <sheetData/>
  <phoneticPr fontId="7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useFirstPageNumber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8</vt:i4>
      </vt:variant>
    </vt:vector>
  </HeadingPairs>
  <TitlesOfParts>
    <vt:vector size="14" baseType="lpstr">
      <vt:lpstr>附件1.学生综合素质测评成绩汇总表</vt:lpstr>
      <vt:lpstr>附件2.优秀大学生评定结果统计表</vt:lpstr>
      <vt:lpstr>附件3.优秀学生干部评定结果统计表</vt:lpstr>
      <vt:lpstr>附件4.学生先进班集体汇总表</vt:lpstr>
      <vt:lpstr>Sheet2</vt:lpstr>
      <vt:lpstr>Sheet3</vt:lpstr>
      <vt:lpstr>附件1.学生综合素质测评成绩汇总表!Print_Area</vt:lpstr>
      <vt:lpstr>附件2.优秀大学生评定结果统计表!Print_Area</vt:lpstr>
      <vt:lpstr>附件3.优秀学生干部评定结果统计表!Print_Area</vt:lpstr>
      <vt:lpstr>附件4.学生先进班集体汇总表!Print_Area</vt:lpstr>
      <vt:lpstr>附件1.学生综合素质测评成绩汇总表!Print_Titles</vt:lpstr>
      <vt:lpstr>附件2.优秀大学生评定结果统计表!Print_Titles</vt:lpstr>
      <vt:lpstr>附件3.优秀学生干部评定结果统计表!Print_Titles</vt:lpstr>
      <vt:lpstr>附件4.学生先进班集体汇总表!Print_Titles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Lenovo</cp:lastModifiedBy>
  <cp:lastPrinted>2019-09-16T02:39:00Z</cp:lastPrinted>
  <dcterms:created xsi:type="dcterms:W3CDTF">2011-08-17T02:30:00Z</dcterms:created>
  <dcterms:modified xsi:type="dcterms:W3CDTF">2020-10-05T10:49:51Z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